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 activeTab="2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M94" i="4" l="1"/>
  <c r="L94" i="4"/>
  <c r="M104" i="4"/>
  <c r="L104" i="4"/>
  <c r="M103" i="4"/>
  <c r="L103" i="4"/>
  <c r="M102" i="4"/>
  <c r="L102" i="4"/>
  <c r="M101" i="4"/>
  <c r="L101" i="4"/>
  <c r="M100" i="4"/>
  <c r="L100" i="4"/>
  <c r="M99" i="4"/>
  <c r="L99" i="4"/>
  <c r="M98" i="4"/>
  <c r="L98" i="4"/>
  <c r="M97" i="4"/>
  <c r="L97" i="4"/>
  <c r="M96" i="4"/>
  <c r="L96" i="4"/>
  <c r="M95" i="4"/>
  <c r="L95" i="4"/>
  <c r="M93" i="4"/>
  <c r="L93" i="4"/>
  <c r="M92" i="4"/>
  <c r="L92" i="4"/>
  <c r="M91" i="4"/>
  <c r="L91" i="4"/>
  <c r="M90" i="4"/>
  <c r="L90" i="4"/>
  <c r="M89" i="4"/>
  <c r="L89" i="4"/>
  <c r="M88" i="4"/>
  <c r="L88" i="4"/>
  <c r="M87" i="4"/>
  <c r="L87" i="4"/>
  <c r="M86" i="4"/>
  <c r="L86" i="4"/>
  <c r="M85" i="4"/>
  <c r="L85" i="4"/>
  <c r="M84" i="4"/>
  <c r="L84" i="4"/>
  <c r="M83" i="4"/>
  <c r="L83" i="4"/>
  <c r="M82" i="4"/>
  <c r="L82" i="4"/>
  <c r="M81" i="4"/>
  <c r="L81" i="4"/>
  <c r="M80" i="4"/>
  <c r="L80" i="4"/>
  <c r="M79" i="4"/>
  <c r="L79" i="4"/>
  <c r="M78" i="4"/>
  <c r="L78" i="4"/>
  <c r="M77" i="4"/>
  <c r="L77" i="4"/>
  <c r="M76" i="4"/>
  <c r="L76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68" i="4"/>
  <c r="L68" i="4"/>
  <c r="M67" i="4"/>
  <c r="L67" i="4"/>
  <c r="M66" i="4"/>
  <c r="L66" i="4"/>
  <c r="M65" i="4"/>
  <c r="L65" i="4"/>
  <c r="M64" i="4"/>
  <c r="L64" i="4"/>
  <c r="M63" i="4"/>
  <c r="L63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K125" i="2" l="1"/>
  <c r="L125" i="2"/>
  <c r="K126" i="2"/>
  <c r="L126" i="2"/>
  <c r="K127" i="2"/>
  <c r="L127" i="2"/>
  <c r="K128" i="2"/>
  <c r="L128" i="2"/>
  <c r="K129" i="2"/>
  <c r="L129" i="2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124" i="1" l="1"/>
  <c r="M124" i="1"/>
  <c r="K123" i="2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M8" i="1"/>
  <c r="M9" i="1"/>
  <c r="M10" i="1"/>
  <c r="M11" i="1"/>
  <c r="M12" i="1"/>
  <c r="M13" i="1"/>
  <c r="M14" i="1"/>
  <c r="M15" i="1"/>
  <c r="M16" i="1"/>
  <c r="M18" i="1"/>
  <c r="M19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9" i="1"/>
  <c r="L8" i="1"/>
  <c r="L9" i="1"/>
  <c r="L10" i="1"/>
  <c r="L11" i="1"/>
  <c r="L12" i="1"/>
  <c r="L13" i="1"/>
  <c r="L14" i="1"/>
  <c r="L15" i="1"/>
  <c r="L16" i="1"/>
  <c r="L18" i="1"/>
  <c r="M7" i="1"/>
  <c r="L7" i="1"/>
</calcChain>
</file>

<file path=xl/sharedStrings.xml><?xml version="1.0" encoding="utf-8"?>
<sst xmlns="http://schemas.openxmlformats.org/spreadsheetml/2006/main" count="923" uniqueCount="207">
  <si>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</si>
  <si>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</si>
  <si>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</si>
  <si>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</si>
  <si>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</si>
  <si>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</si>
  <si>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</si>
  <si>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</si>
  <si>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</si>
  <si>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</si>
  <si>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</si>
  <si>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</si>
  <si>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</si>
  <si>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</si>
  <si>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</si>
  <si>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</si>
  <si>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</si>
  <si>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</si>
  <si>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</si>
  <si>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</si>
  <si>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</si>
  <si>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</si>
  <si>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</si>
  <si>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</si>
  <si>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</si>
  <si>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</si>
  <si>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</si>
  <si>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</si>
  <si>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</si>
  <si>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</si>
  <si>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</si>
  <si>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</si>
  <si>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</si>
  <si>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</si>
  <si>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</si>
  <si>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</si>
  <si>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</si>
  <si>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</si>
  <si>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</si>
  <si>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</si>
  <si>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</si>
  <si>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</si>
  <si>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</si>
  <si>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</si>
  <si>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2</t>
  </si>
  <si>
    <t>3</t>
  </si>
  <si>
    <t>4</t>
  </si>
  <si>
    <t>5</t>
  </si>
  <si>
    <t>Total</t>
  </si>
  <si>
    <t xml:space="preserve">histrogram </t>
  </si>
  <si>
    <t>Percentile Group of combscor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</si>
  <si>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</si>
  <si>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</si>
  <si>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</si>
  <si>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</si>
  <si>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</si>
  <si>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</si>
  <si>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</si>
  <si>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telephone (land-line)</t>
  </si>
  <si>
    <t>Share toilet with other households</t>
  </si>
  <si>
    <t>Has mobile telephone</t>
  </si>
  <si>
    <t>Has animal-drawn cart</t>
  </si>
  <si>
    <t>Has boat with a motor</t>
  </si>
  <si>
    <t>Owns land usable for agriculture</t>
  </si>
  <si>
    <t>Hectares of agricultural land (1 decimal)</t>
  </si>
  <si>
    <t>Owns livestock, herds or farm animals</t>
  </si>
  <si>
    <t>Owns cows/ bulls</t>
  </si>
  <si>
    <t>Owns horses/ donkeys/ mules</t>
  </si>
  <si>
    <t>Owns goats</t>
  </si>
  <si>
    <t>Owns sheep</t>
  </si>
  <si>
    <t>Owns chickens</t>
  </si>
  <si>
    <t>Has bank account</t>
  </si>
  <si>
    <t>Table</t>
  </si>
  <si>
    <t>Chair</t>
  </si>
  <si>
    <t>Cupboard/library</t>
  </si>
  <si>
    <t>Stove/Cooker</t>
  </si>
  <si>
    <t>Freezer</t>
  </si>
  <si>
    <t>Shotgun</t>
  </si>
  <si>
    <t>Plow</t>
  </si>
  <si>
    <t>Pirogue</t>
  </si>
  <si>
    <t>Pork</t>
  </si>
  <si>
    <t>Duck</t>
  </si>
  <si>
    <t>Donkey</t>
  </si>
  <si>
    <t>Domestic servant in household</t>
  </si>
  <si>
    <t>Owns a dwelling</t>
  </si>
  <si>
    <t>Owns agricultural land</t>
  </si>
  <si>
    <t>Number of members per sleeping room</t>
  </si>
  <si>
    <t>Piped into dwelling</t>
  </si>
  <si>
    <t>Piped into yard/plot</t>
  </si>
  <si>
    <t>Public tap / standpipe</t>
  </si>
  <si>
    <t>Neighbor's pipe</t>
  </si>
  <si>
    <t>Tube well or borehole</t>
  </si>
  <si>
    <t>Protected well</t>
  </si>
  <si>
    <t>Unprotected well</t>
  </si>
  <si>
    <t>Protected spring</t>
  </si>
  <si>
    <t>Unprotected spring</t>
  </si>
  <si>
    <t>Surface water-river, lake, dam, etc.</t>
  </si>
  <si>
    <t>Water from rain</t>
  </si>
  <si>
    <t>Water from cart with small tank</t>
  </si>
  <si>
    <t>Bottled water</t>
  </si>
  <si>
    <t>Flush toilet to sewer</t>
  </si>
  <si>
    <t>Flush toilet to septic tank</t>
  </si>
  <si>
    <t>Flush toilet to pit latrine</t>
  </si>
  <si>
    <t>Flush toilet to elsewhere or don't know</t>
  </si>
  <si>
    <t>VIP Latrine</t>
  </si>
  <si>
    <t>Pit latrine with slab</t>
  </si>
  <si>
    <t>Traditional pit latrine (no slab)</t>
  </si>
  <si>
    <t>Composting toilet</t>
  </si>
  <si>
    <t>Bucket latrine</t>
  </si>
  <si>
    <t>No facility/bush/field</t>
  </si>
  <si>
    <t>Hanging toilet/latrine</t>
  </si>
  <si>
    <t>Other type of latrine/toilet</t>
  </si>
  <si>
    <t>Shares latrine/toilet with other households</t>
  </si>
  <si>
    <t>Shared Flush toilet to sewer</t>
  </si>
  <si>
    <t>Shared Flush toilet to septic tank</t>
  </si>
  <si>
    <t>Shared Flush toilet to pit latrine</t>
  </si>
  <si>
    <t>Shared Flush toilet to elsewhere</t>
  </si>
  <si>
    <t>Shared VIP latrine</t>
  </si>
  <si>
    <t>Shared pit latrine with slab</t>
  </si>
  <si>
    <t>Shared Traditional pit latrine</t>
  </si>
  <si>
    <t>Earth, sand, dung floor</t>
  </si>
  <si>
    <t>Rudimentary palm, bamboo floor</t>
  </si>
  <si>
    <t>Polished wood floor</t>
  </si>
  <si>
    <t>Vinyl strips/asphalt floor</t>
  </si>
  <si>
    <t>Cement floor</t>
  </si>
  <si>
    <t>Ceramic/mosaic floor</t>
  </si>
  <si>
    <t>Other type of flooring</t>
  </si>
  <si>
    <t>No walls</t>
  </si>
  <si>
    <t>Cane/palm/trunks/dirt walls</t>
  </si>
  <si>
    <t>Stone walls with mud</t>
  </si>
  <si>
    <t>Cement walls</t>
  </si>
  <si>
    <t>Stone walls with lime/cement</t>
  </si>
  <si>
    <t>Cement block walls</t>
  </si>
  <si>
    <t>Other type of walls</t>
  </si>
  <si>
    <t>No roof</t>
  </si>
  <si>
    <t>Thatch, palm, sod roof</t>
  </si>
  <si>
    <t>Mat roof</t>
  </si>
  <si>
    <t>Metal roof</t>
  </si>
  <si>
    <t>Wood roof</t>
  </si>
  <si>
    <t>Zinc/cement fiber roof</t>
  </si>
  <si>
    <t>Concrete roof</t>
  </si>
  <si>
    <t>Tile, slate roof</t>
  </si>
  <si>
    <t>Other type of roof</t>
  </si>
  <si>
    <t>Electricity for cooking</t>
  </si>
  <si>
    <t>Natural gas for cooking</t>
  </si>
  <si>
    <t>Biogas for cooking</t>
  </si>
  <si>
    <t>Kerosene for cooking</t>
  </si>
  <si>
    <t>Coal/lignite for cooking</t>
  </si>
  <si>
    <t>Charcoal for cooking</t>
  </si>
  <si>
    <t>Wood for cooking</t>
  </si>
  <si>
    <t>Ag. crops for cooking</t>
  </si>
  <si>
    <t>Dung for cooking</t>
  </si>
  <si>
    <t>Does not cook</t>
  </si>
  <si>
    <t>landarea</t>
  </si>
  <si>
    <t>lagr1</t>
  </si>
  <si>
    <t>lagr2</t>
  </si>
  <si>
    <t>lagr3</t>
  </si>
  <si>
    <t>dairy1</t>
  </si>
  <si>
    <t>dairy2</t>
  </si>
  <si>
    <t>dairy3</t>
  </si>
  <si>
    <t>dairy4</t>
  </si>
  <si>
    <t>equine1</t>
  </si>
  <si>
    <t>equine2</t>
  </si>
  <si>
    <t>equine3</t>
  </si>
  <si>
    <t>equine4</t>
  </si>
  <si>
    <t>goats1</t>
  </si>
  <si>
    <t>goats2</t>
  </si>
  <si>
    <t>goats3</t>
  </si>
  <si>
    <t>goats4</t>
  </si>
  <si>
    <t>sheep1</t>
  </si>
  <si>
    <t>sheep2</t>
  </si>
  <si>
    <t>sheep3</t>
  </si>
  <si>
    <t>sheep4</t>
  </si>
  <si>
    <t>chicks1</t>
  </si>
  <si>
    <t>chicks2</t>
  </si>
  <si>
    <t>chicks3</t>
  </si>
  <si>
    <t>chicks4</t>
  </si>
  <si>
    <t>pigs1</t>
  </si>
  <si>
    <t>pigs2</t>
  </si>
  <si>
    <t>pigs3</t>
  </si>
  <si>
    <t>pigs4</t>
  </si>
  <si>
    <t>ducks1</t>
  </si>
  <si>
    <t>ducks2</t>
  </si>
  <si>
    <t>ducks3</t>
  </si>
  <si>
    <t>ducks4</t>
  </si>
  <si>
    <t>donkeys1</t>
  </si>
  <si>
    <t>donkeys2</t>
  </si>
  <si>
    <t>donkeys3</t>
  </si>
  <si>
    <t>donkeys4</t>
  </si>
  <si>
    <t>Combined wealth score</t>
  </si>
  <si>
    <t>Rural wealth score</t>
  </si>
  <si>
    <t>a. Dependent Variable: Common wealth score</t>
  </si>
  <si>
    <t xml:space="preserve">Combined Score= -.583 + .573 * Rural Score </t>
  </si>
  <si>
    <t>Urban wealth score</t>
  </si>
  <si>
    <t>Combined Score= 1.072 + .621 * Urban Score</t>
  </si>
  <si>
    <t>Main floor material</t>
  </si>
  <si>
    <t>Main wall material</t>
  </si>
  <si>
    <t>Main roof material</t>
  </si>
  <si>
    <t>Number of rooms used for sleeping</t>
  </si>
  <si>
    <t>Type of cooking fuel</t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</si>
  <si>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</si>
  <si>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</si>
  <si>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</si>
  <si>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>Common</t>
  </si>
  <si>
    <t/>
  </si>
  <si>
    <r>
      <t>Std. Deviation</t>
    </r>
    <r>
      <rPr>
        <vertAlign val="superscript"/>
        <sz val="7"/>
        <color indexed="8"/>
        <rFont val="Arial"/>
      </rPr>
      <t>a</t>
    </r>
  </si>
  <si>
    <r>
      <t>Analysis N</t>
    </r>
    <r>
      <rPr>
        <vertAlign val="superscript"/>
        <sz val="7"/>
        <color indexed="8"/>
        <rFont val="Arial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</si>
</sst>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"/>
    <numFmt numFmtId="172" formatCode="###0.00000"/>
    <numFmt numFmtId="173" formatCode="###0.000"/>
    <numFmt numFmtId="174" formatCode="###0.0000000"/>
    <numFmt numFmtId="175" formatCode="###0.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10"/>
      <name val="Arial"/>
    </font>
    <font>
      <b/>
      <sz val="7"/>
      <color indexed="8"/>
      <name val="Arial Bold"/>
    </font>
    <font>
      <sz val="7"/>
      <color indexed="8"/>
      <name val="Arial"/>
    </font>
    <font>
      <vertAlign val="superscript"/>
      <sz val="7"/>
      <color indexed="8"/>
      <name val="Arial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6">
    <xf numFmtId="0" fontId="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9" fillId="0" borderId="0"/>
  </cellStyleXfs>
  <cellXfs count="173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0" xfId="0" applyBorder="1"/>
    <xf numFmtId="164" fontId="4" fillId="0" borderId="0" xfId="1" applyNumberFormat="1" applyFont="1" applyBorder="1" applyAlignment="1">
      <alignment horizontal="right" vertical="top"/>
    </xf>
    <xf numFmtId="0" fontId="7" fillId="0" borderId="8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 wrapText="1"/>
    </xf>
    <xf numFmtId="0" fontId="7" fillId="0" borderId="3" xfId="2" applyFont="1" applyBorder="1" applyAlignment="1">
      <alignment horizontal="left" vertical="top" wrapText="1"/>
    </xf>
    <xf numFmtId="164" fontId="7" fillId="0" borderId="11" xfId="2" applyNumberFormat="1" applyFont="1" applyBorder="1" applyAlignment="1">
      <alignment horizontal="right" vertical="top"/>
    </xf>
    <xf numFmtId="164" fontId="7" fillId="0" borderId="12" xfId="2" applyNumberFormat="1" applyFont="1" applyBorder="1" applyAlignment="1">
      <alignment horizontal="right" vertical="top"/>
    </xf>
    <xf numFmtId="164" fontId="7" fillId="0" borderId="13" xfId="2" applyNumberFormat="1" applyFont="1" applyBorder="1" applyAlignment="1">
      <alignment horizontal="right" vertical="top"/>
    </xf>
    <xf numFmtId="0" fontId="7" fillId="0" borderId="14" xfId="2" applyFont="1" applyBorder="1" applyAlignment="1">
      <alignment horizontal="left" vertical="top" wrapText="1"/>
    </xf>
    <xf numFmtId="164" fontId="7" fillId="0" borderId="15" xfId="2" applyNumberFormat="1" applyFont="1" applyBorder="1" applyAlignment="1">
      <alignment horizontal="right" vertical="top"/>
    </xf>
    <xf numFmtId="164" fontId="7" fillId="0" borderId="1" xfId="2" applyNumberFormat="1" applyFont="1" applyBorder="1" applyAlignment="1">
      <alignment horizontal="right" vertical="top"/>
    </xf>
    <xf numFmtId="164" fontId="7" fillId="0" borderId="16" xfId="2" applyNumberFormat="1" applyFont="1" applyBorder="1" applyAlignment="1">
      <alignment horizontal="right" vertical="top"/>
    </xf>
    <xf numFmtId="171" fontId="7" fillId="0" borderId="15" xfId="2" applyNumberFormat="1" applyFont="1" applyBorder="1" applyAlignment="1">
      <alignment horizontal="right" vertical="top"/>
    </xf>
    <xf numFmtId="171" fontId="7" fillId="0" borderId="1" xfId="2" applyNumberFormat="1" applyFont="1" applyBorder="1" applyAlignment="1">
      <alignment horizontal="right" vertical="top"/>
    </xf>
    <xf numFmtId="171" fontId="7" fillId="0" borderId="16" xfId="2" applyNumberFormat="1" applyFont="1" applyBorder="1" applyAlignment="1">
      <alignment horizontal="right" vertical="top"/>
    </xf>
    <xf numFmtId="0" fontId="7" fillId="0" borderId="7" xfId="2" applyFont="1" applyBorder="1" applyAlignment="1">
      <alignment horizontal="left" vertical="top" wrapText="1"/>
    </xf>
    <xf numFmtId="171" fontId="7" fillId="0" borderId="17" xfId="2" applyNumberFormat="1" applyFont="1" applyBorder="1" applyAlignment="1">
      <alignment horizontal="right" vertical="top"/>
    </xf>
    <xf numFmtId="171" fontId="7" fillId="0" borderId="18" xfId="2" applyNumberFormat="1" applyFont="1" applyBorder="1" applyAlignment="1">
      <alignment horizontal="right" vertical="top"/>
    </xf>
    <xf numFmtId="164" fontId="7" fillId="0" borderId="18" xfId="2" applyNumberFormat="1" applyFont="1" applyBorder="1" applyAlignment="1">
      <alignment horizontal="right" vertical="top"/>
    </xf>
    <xf numFmtId="164" fontId="7" fillId="0" borderId="19" xfId="2" applyNumberFormat="1" applyFont="1" applyBorder="1" applyAlignment="1">
      <alignment horizontal="right" vertical="top"/>
    </xf>
    <xf numFmtId="0" fontId="7" fillId="0" borderId="21" xfId="2" applyFont="1" applyBorder="1" applyAlignment="1">
      <alignment horizontal="left" vertical="top" wrapText="1"/>
    </xf>
    <xf numFmtId="166" fontId="7" fillId="0" borderId="3" xfId="2" applyNumberFormat="1" applyFont="1" applyBorder="1" applyAlignment="1">
      <alignment horizontal="right" vertical="top"/>
    </xf>
    <xf numFmtId="0" fontId="7" fillId="0" borderId="23" xfId="2" applyFont="1" applyBorder="1" applyAlignment="1">
      <alignment horizontal="left" vertical="top" wrapText="1"/>
    </xf>
    <xf numFmtId="166" fontId="7" fillId="0" borderId="14" xfId="2" applyNumberFormat="1" applyFont="1" applyBorder="1" applyAlignment="1">
      <alignment horizontal="right" vertical="top"/>
    </xf>
    <xf numFmtId="169" fontId="7" fillId="0" borderId="14" xfId="2" applyNumberFormat="1" applyFont="1" applyBorder="1" applyAlignment="1">
      <alignment horizontal="right" vertical="top"/>
    </xf>
    <xf numFmtId="172" fontId="7" fillId="0" borderId="14" xfId="2" applyNumberFormat="1" applyFont="1" applyBorder="1" applyAlignment="1">
      <alignment horizontal="right" vertical="top"/>
    </xf>
    <xf numFmtId="170" fontId="7" fillId="0" borderId="14" xfId="2" applyNumberFormat="1" applyFont="1" applyBorder="1" applyAlignment="1">
      <alignment horizontal="right" vertical="top"/>
    </xf>
    <xf numFmtId="165" fontId="7" fillId="0" borderId="14" xfId="2" applyNumberFormat="1" applyFont="1" applyBorder="1" applyAlignment="1">
      <alignment horizontal="right" vertical="top"/>
    </xf>
    <xf numFmtId="173" fontId="7" fillId="0" borderId="14" xfId="2" applyNumberFormat="1" applyFont="1" applyBorder="1" applyAlignment="1">
      <alignment horizontal="right" vertical="top"/>
    </xf>
    <xf numFmtId="0" fontId="7" fillId="0" borderId="23" xfId="2" applyFont="1" applyBorder="1" applyAlignment="1">
      <alignment horizontal="left" vertical="top"/>
    </xf>
    <xf numFmtId="0" fontId="7" fillId="0" borderId="25" xfId="2" applyFont="1" applyBorder="1" applyAlignment="1">
      <alignment horizontal="left" vertical="top"/>
    </xf>
    <xf numFmtId="174" fontId="7" fillId="0" borderId="7" xfId="2" applyNumberFormat="1" applyFont="1" applyBorder="1" applyAlignment="1">
      <alignment horizontal="right" vertical="top"/>
    </xf>
    <xf numFmtId="0" fontId="7" fillId="0" borderId="5" xfId="2" applyFont="1" applyBorder="1" applyAlignment="1">
      <alignment horizontal="center" wrapText="1"/>
    </xf>
    <xf numFmtId="0" fontId="7" fillId="0" borderId="8" xfId="2" applyFont="1" applyBorder="1" applyAlignment="1">
      <alignment horizontal="center" wrapText="1"/>
    </xf>
    <xf numFmtId="0" fontId="7" fillId="0" borderId="9" xfId="2" applyFont="1" applyBorder="1" applyAlignment="1">
      <alignment horizontal="center" wrapText="1"/>
    </xf>
    <xf numFmtId="165" fontId="7" fillId="0" borderId="11" xfId="2" applyNumberFormat="1" applyFont="1" applyBorder="1" applyAlignment="1">
      <alignment horizontal="right" vertical="top"/>
    </xf>
    <xf numFmtId="165" fontId="7" fillId="0" borderId="12" xfId="2" applyNumberFormat="1" applyFont="1" applyBorder="1" applyAlignment="1">
      <alignment horizontal="right" vertical="top"/>
    </xf>
    <xf numFmtId="0" fontId="7" fillId="0" borderId="12" xfId="2" applyFont="1" applyBorder="1" applyAlignment="1">
      <alignment horizontal="left" vertical="top" wrapText="1"/>
    </xf>
    <xf numFmtId="173" fontId="7" fillId="0" borderId="12" xfId="2" applyNumberFormat="1" applyFont="1" applyBorder="1" applyAlignment="1">
      <alignment horizontal="right" vertical="top"/>
    </xf>
    <xf numFmtId="173" fontId="7" fillId="0" borderId="13" xfId="2" applyNumberFormat="1" applyFont="1" applyBorder="1" applyAlignment="1">
      <alignment horizontal="right" vertical="top"/>
    </xf>
    <xf numFmtId="0" fontId="7" fillId="0" borderId="25" xfId="2" applyFont="1" applyBorder="1" applyAlignment="1">
      <alignment horizontal="left" vertical="top" wrapText="1"/>
    </xf>
    <xf numFmtId="165" fontId="7" fillId="0" borderId="17" xfId="2" applyNumberFormat="1" applyFont="1" applyBorder="1" applyAlignment="1">
      <alignment horizontal="right" vertical="top"/>
    </xf>
    <xf numFmtId="165" fontId="7" fillId="0" borderId="18" xfId="2" applyNumberFormat="1" applyFont="1" applyBorder="1" applyAlignment="1">
      <alignment horizontal="right" vertical="top"/>
    </xf>
    <xf numFmtId="173" fontId="7" fillId="0" borderId="18" xfId="2" applyNumberFormat="1" applyFont="1" applyBorder="1" applyAlignment="1">
      <alignment horizontal="right" vertical="top"/>
    </xf>
    <xf numFmtId="173" fontId="7" fillId="0" borderId="19" xfId="2" applyNumberFormat="1" applyFont="1" applyBorder="1" applyAlignment="1">
      <alignment horizontal="right" vertical="top"/>
    </xf>
    <xf numFmtId="173" fontId="7" fillId="0" borderId="11" xfId="2" applyNumberFormat="1" applyFont="1" applyBorder="1" applyAlignment="1">
      <alignment horizontal="right" vertical="top"/>
    </xf>
    <xf numFmtId="0" fontId="7" fillId="0" borderId="27" xfId="3" applyFont="1" applyBorder="1" applyAlignment="1">
      <alignment horizontal="center" wrapText="1"/>
    </xf>
    <xf numFmtId="0" fontId="7" fillId="0" borderId="28" xfId="3" applyFont="1" applyBorder="1" applyAlignment="1">
      <alignment horizontal="center" wrapText="1"/>
    </xf>
    <xf numFmtId="0" fontId="7" fillId="0" borderId="29" xfId="3" applyFont="1" applyBorder="1" applyAlignment="1">
      <alignment horizontal="center" wrapText="1"/>
    </xf>
    <xf numFmtId="0" fontId="7" fillId="0" borderId="3" xfId="3" applyFont="1" applyBorder="1" applyAlignment="1">
      <alignment horizontal="left" vertical="top" wrapText="1"/>
    </xf>
    <xf numFmtId="164" fontId="7" fillId="0" borderId="11" xfId="3" applyNumberFormat="1" applyFont="1" applyBorder="1" applyAlignment="1">
      <alignment horizontal="right" vertical="top"/>
    </xf>
    <xf numFmtId="165" fontId="7" fillId="0" borderId="12" xfId="3" applyNumberFormat="1" applyFont="1" applyBorder="1" applyAlignment="1">
      <alignment horizontal="right" vertical="top"/>
    </xf>
    <xf numFmtId="166" fontId="7" fillId="0" borderId="12" xfId="3" applyNumberFormat="1" applyFont="1" applyBorder="1" applyAlignment="1">
      <alignment horizontal="right" vertical="top"/>
    </xf>
    <xf numFmtId="166" fontId="7" fillId="0" borderId="13" xfId="3" applyNumberFormat="1" applyFont="1" applyBorder="1" applyAlignment="1">
      <alignment horizontal="right" vertical="top"/>
    </xf>
    <xf numFmtId="0" fontId="7" fillId="0" borderId="14" xfId="3" applyFont="1" applyBorder="1" applyAlignment="1">
      <alignment horizontal="left" vertical="top" wrapText="1"/>
    </xf>
    <xf numFmtId="164" fontId="7" fillId="0" borderId="15" xfId="3" applyNumberFormat="1" applyFont="1" applyBorder="1" applyAlignment="1">
      <alignment horizontal="right" vertical="top"/>
    </xf>
    <xf numFmtId="165" fontId="7" fillId="0" borderId="1" xfId="3" applyNumberFormat="1" applyFont="1" applyBorder="1" applyAlignment="1">
      <alignment horizontal="right" vertical="top"/>
    </xf>
    <xf numFmtId="166" fontId="7" fillId="0" borderId="1" xfId="3" applyNumberFormat="1" applyFont="1" applyBorder="1" applyAlignment="1">
      <alignment horizontal="right" vertical="top"/>
    </xf>
    <xf numFmtId="166" fontId="7" fillId="0" borderId="16" xfId="3" applyNumberFormat="1" applyFont="1" applyBorder="1" applyAlignment="1">
      <alignment horizontal="right" vertical="top"/>
    </xf>
    <xf numFmtId="171" fontId="7" fillId="0" borderId="15" xfId="3" applyNumberFormat="1" applyFont="1" applyBorder="1" applyAlignment="1">
      <alignment horizontal="right" vertical="top"/>
    </xf>
    <xf numFmtId="173" fontId="7" fillId="0" borderId="1" xfId="3" applyNumberFormat="1" applyFont="1" applyBorder="1" applyAlignment="1">
      <alignment horizontal="right" vertical="top"/>
    </xf>
    <xf numFmtId="175" fontId="7" fillId="0" borderId="15" xfId="3" applyNumberFormat="1" applyFont="1" applyBorder="1" applyAlignment="1">
      <alignment horizontal="right" vertical="top"/>
    </xf>
    <xf numFmtId="172" fontId="7" fillId="0" borderId="1" xfId="3" applyNumberFormat="1" applyFont="1" applyBorder="1" applyAlignment="1">
      <alignment horizontal="right" vertical="top"/>
    </xf>
    <xf numFmtId="167" fontId="7" fillId="0" borderId="15" xfId="3" applyNumberFormat="1" applyFont="1" applyBorder="1" applyAlignment="1">
      <alignment horizontal="right" vertical="top"/>
    </xf>
    <xf numFmtId="168" fontId="7" fillId="0" borderId="1" xfId="3" applyNumberFormat="1" applyFont="1" applyBorder="1" applyAlignment="1">
      <alignment horizontal="right" vertical="top"/>
    </xf>
    <xf numFmtId="0" fontId="7" fillId="0" borderId="7" xfId="3" applyFont="1" applyBorder="1" applyAlignment="1">
      <alignment horizontal="left" vertical="top" wrapText="1"/>
    </xf>
    <xf numFmtId="167" fontId="7" fillId="0" borderId="17" xfId="3" applyNumberFormat="1" applyFont="1" applyBorder="1" applyAlignment="1">
      <alignment horizontal="right" vertical="top"/>
    </xf>
    <xf numFmtId="168" fontId="7" fillId="0" borderId="18" xfId="3" applyNumberFormat="1" applyFont="1" applyBorder="1" applyAlignment="1">
      <alignment horizontal="right" vertical="top"/>
    </xf>
    <xf numFmtId="166" fontId="7" fillId="0" borderId="18" xfId="3" applyNumberFormat="1" applyFont="1" applyBorder="1" applyAlignment="1">
      <alignment horizontal="right" vertical="top"/>
    </xf>
    <xf numFmtId="166" fontId="7" fillId="0" borderId="19" xfId="3" applyNumberFormat="1" applyFont="1" applyBorder="1" applyAlignment="1">
      <alignment horizontal="right" vertical="top"/>
    </xf>
    <xf numFmtId="0" fontId="6" fillId="0" borderId="0" xfId="3"/>
    <xf numFmtId="0" fontId="7" fillId="0" borderId="30" xfId="3" applyFont="1" applyBorder="1" applyAlignment="1">
      <alignment horizontal="center" wrapText="1"/>
    </xf>
    <xf numFmtId="0" fontId="7" fillId="0" borderId="31" xfId="3" applyFont="1" applyBorder="1" applyAlignment="1">
      <alignment horizontal="center"/>
    </xf>
    <xf numFmtId="165" fontId="7" fillId="0" borderId="3" xfId="3" applyNumberFormat="1" applyFont="1" applyBorder="1" applyAlignment="1">
      <alignment horizontal="right" vertical="top"/>
    </xf>
    <xf numFmtId="165" fontId="7" fillId="0" borderId="14" xfId="3" applyNumberFormat="1" applyFont="1" applyBorder="1" applyAlignment="1">
      <alignment horizontal="right" vertical="top"/>
    </xf>
    <xf numFmtId="165" fontId="7" fillId="0" borderId="7" xfId="3" applyNumberFormat="1" applyFont="1" applyBorder="1" applyAlignment="1">
      <alignment horizontal="right" vertical="top"/>
    </xf>
    <xf numFmtId="0" fontId="7" fillId="0" borderId="27" xfId="4" applyFont="1" applyBorder="1" applyAlignment="1">
      <alignment horizontal="center" wrapText="1"/>
    </xf>
    <xf numFmtId="0" fontId="7" fillId="0" borderId="28" xfId="4" applyFont="1" applyBorder="1" applyAlignment="1">
      <alignment horizontal="center" wrapText="1"/>
    </xf>
    <xf numFmtId="0" fontId="7" fillId="0" borderId="29" xfId="4" applyFont="1" applyBorder="1" applyAlignment="1">
      <alignment horizontal="center" wrapText="1"/>
    </xf>
    <xf numFmtId="0" fontId="7" fillId="0" borderId="3" xfId="4" applyFont="1" applyBorder="1" applyAlignment="1">
      <alignment horizontal="left" vertical="top" wrapText="1"/>
    </xf>
    <xf numFmtId="164" fontId="7" fillId="0" borderId="11" xfId="4" applyNumberFormat="1" applyFont="1" applyBorder="1" applyAlignment="1">
      <alignment horizontal="right" vertical="top"/>
    </xf>
    <xf numFmtId="165" fontId="7" fillId="0" borderId="12" xfId="4" applyNumberFormat="1" applyFont="1" applyBorder="1" applyAlignment="1">
      <alignment horizontal="right" vertical="top"/>
    </xf>
    <xf numFmtId="166" fontId="7" fillId="0" borderId="12" xfId="4" applyNumberFormat="1" applyFont="1" applyBorder="1" applyAlignment="1">
      <alignment horizontal="right" vertical="top"/>
    </xf>
    <xf numFmtId="166" fontId="7" fillId="0" borderId="13" xfId="4" applyNumberFormat="1" applyFont="1" applyBorder="1" applyAlignment="1">
      <alignment horizontal="right" vertical="top"/>
    </xf>
    <xf numFmtId="0" fontId="7" fillId="0" borderId="14" xfId="4" applyFont="1" applyBorder="1" applyAlignment="1">
      <alignment horizontal="left" vertical="top" wrapText="1"/>
    </xf>
    <xf numFmtId="164" fontId="7" fillId="0" borderId="15" xfId="4" applyNumberFormat="1" applyFont="1" applyBorder="1" applyAlignment="1">
      <alignment horizontal="right" vertical="top"/>
    </xf>
    <xf numFmtId="165" fontId="7" fillId="0" borderId="1" xfId="4" applyNumberFormat="1" applyFont="1" applyBorder="1" applyAlignment="1">
      <alignment horizontal="right" vertical="top"/>
    </xf>
    <xf numFmtId="166" fontId="7" fillId="0" borderId="1" xfId="4" applyNumberFormat="1" applyFont="1" applyBorder="1" applyAlignment="1">
      <alignment horizontal="right" vertical="top"/>
    </xf>
    <xf numFmtId="166" fontId="7" fillId="0" borderId="16" xfId="4" applyNumberFormat="1" applyFont="1" applyBorder="1" applyAlignment="1">
      <alignment horizontal="right" vertical="top"/>
    </xf>
    <xf numFmtId="171" fontId="7" fillId="0" borderId="15" xfId="4" applyNumberFormat="1" applyFont="1" applyBorder="1" applyAlignment="1">
      <alignment horizontal="right" vertical="top"/>
    </xf>
    <xf numFmtId="173" fontId="7" fillId="0" borderId="1" xfId="4" applyNumberFormat="1" applyFont="1" applyBorder="1" applyAlignment="1">
      <alignment horizontal="right" vertical="top"/>
    </xf>
    <xf numFmtId="175" fontId="7" fillId="0" borderId="15" xfId="4" applyNumberFormat="1" applyFont="1" applyBorder="1" applyAlignment="1">
      <alignment horizontal="right" vertical="top"/>
    </xf>
    <xf numFmtId="172" fontId="7" fillId="0" borderId="1" xfId="4" applyNumberFormat="1" applyFont="1" applyBorder="1" applyAlignment="1">
      <alignment horizontal="right" vertical="top"/>
    </xf>
    <xf numFmtId="167" fontId="7" fillId="0" borderId="15" xfId="4" applyNumberFormat="1" applyFont="1" applyBorder="1" applyAlignment="1">
      <alignment horizontal="right" vertical="top"/>
    </xf>
    <xf numFmtId="168" fontId="7" fillId="0" borderId="1" xfId="4" applyNumberFormat="1" applyFont="1" applyBorder="1" applyAlignment="1">
      <alignment horizontal="right" vertical="top"/>
    </xf>
    <xf numFmtId="0" fontId="7" fillId="0" borderId="7" xfId="4" applyFont="1" applyBorder="1" applyAlignment="1">
      <alignment horizontal="left" vertical="top" wrapText="1"/>
    </xf>
    <xf numFmtId="167" fontId="7" fillId="0" borderId="17" xfId="4" applyNumberFormat="1" applyFont="1" applyBorder="1" applyAlignment="1">
      <alignment horizontal="right" vertical="top"/>
    </xf>
    <xf numFmtId="168" fontId="7" fillId="0" borderId="18" xfId="4" applyNumberFormat="1" applyFont="1" applyBorder="1" applyAlignment="1">
      <alignment horizontal="right" vertical="top"/>
    </xf>
    <xf numFmtId="166" fontId="7" fillId="0" borderId="18" xfId="4" applyNumberFormat="1" applyFont="1" applyBorder="1" applyAlignment="1">
      <alignment horizontal="right" vertical="top"/>
    </xf>
    <xf numFmtId="166" fontId="7" fillId="0" borderId="19" xfId="4" applyNumberFormat="1" applyFont="1" applyBorder="1" applyAlignment="1">
      <alignment horizontal="right" vertical="top"/>
    </xf>
    <xf numFmtId="0" fontId="6" fillId="0" borderId="0" xfId="4"/>
    <xf numFmtId="0" fontId="7" fillId="0" borderId="30" xfId="4" applyFont="1" applyBorder="1" applyAlignment="1">
      <alignment horizontal="center" wrapText="1"/>
    </xf>
    <xf numFmtId="0" fontId="7" fillId="0" borderId="31" xfId="4" applyFont="1" applyBorder="1" applyAlignment="1">
      <alignment horizontal="center"/>
    </xf>
    <xf numFmtId="165" fontId="7" fillId="0" borderId="3" xfId="4" applyNumberFormat="1" applyFont="1" applyBorder="1" applyAlignment="1">
      <alignment horizontal="right" vertical="top"/>
    </xf>
    <xf numFmtId="165" fontId="7" fillId="0" borderId="14" xfId="4" applyNumberFormat="1" applyFont="1" applyBorder="1" applyAlignment="1">
      <alignment horizontal="right" vertical="top"/>
    </xf>
    <xf numFmtId="165" fontId="7" fillId="0" borderId="7" xfId="4" applyNumberFormat="1" applyFont="1" applyBorder="1" applyAlignment="1">
      <alignment horizontal="right" vertical="top"/>
    </xf>
    <xf numFmtId="0" fontId="11" fillId="0" borderId="27" xfId="5" applyFont="1" applyBorder="1" applyAlignment="1">
      <alignment horizontal="center" wrapText="1"/>
    </xf>
    <xf numFmtId="0" fontId="11" fillId="0" borderId="28" xfId="5" applyFont="1" applyBorder="1" applyAlignment="1">
      <alignment horizontal="center" wrapText="1"/>
    </xf>
    <xf numFmtId="0" fontId="11" fillId="0" borderId="29" xfId="5" applyFont="1" applyBorder="1" applyAlignment="1">
      <alignment horizontal="center" wrapText="1"/>
    </xf>
    <xf numFmtId="0" fontId="11" fillId="0" borderId="3" xfId="5" applyFont="1" applyBorder="1" applyAlignment="1">
      <alignment horizontal="left" vertical="top" wrapText="1"/>
    </xf>
    <xf numFmtId="164" fontId="11" fillId="0" borderId="11" xfId="5" applyNumberFormat="1" applyFont="1" applyBorder="1" applyAlignment="1">
      <alignment horizontal="right" vertical="top"/>
    </xf>
    <xf numFmtId="165" fontId="11" fillId="0" borderId="12" xfId="5" applyNumberFormat="1" applyFont="1" applyBorder="1" applyAlignment="1">
      <alignment horizontal="right" vertical="top"/>
    </xf>
    <xf numFmtId="166" fontId="11" fillId="0" borderId="12" xfId="5" applyNumberFormat="1" applyFont="1" applyBorder="1" applyAlignment="1">
      <alignment horizontal="right" vertical="top"/>
    </xf>
    <xf numFmtId="166" fontId="11" fillId="0" borderId="13" xfId="5" applyNumberFormat="1" applyFont="1" applyBorder="1" applyAlignment="1">
      <alignment horizontal="right" vertical="top"/>
    </xf>
    <xf numFmtId="0" fontId="11" fillId="0" borderId="14" xfId="5" applyFont="1" applyBorder="1" applyAlignment="1">
      <alignment horizontal="left" vertical="top" wrapText="1"/>
    </xf>
    <xf numFmtId="164" fontId="11" fillId="0" borderId="15" xfId="5" applyNumberFormat="1" applyFont="1" applyBorder="1" applyAlignment="1">
      <alignment horizontal="right" vertical="top"/>
    </xf>
    <xf numFmtId="165" fontId="11" fillId="0" borderId="1" xfId="5" applyNumberFormat="1" applyFont="1" applyBorder="1" applyAlignment="1">
      <alignment horizontal="right" vertical="top"/>
    </xf>
    <xf numFmtId="166" fontId="11" fillId="0" borderId="1" xfId="5" applyNumberFormat="1" applyFont="1" applyBorder="1" applyAlignment="1">
      <alignment horizontal="right" vertical="top"/>
    </xf>
    <xf numFmtId="166" fontId="11" fillId="0" borderId="16" xfId="5" applyNumberFormat="1" applyFont="1" applyBorder="1" applyAlignment="1">
      <alignment horizontal="right" vertical="top"/>
    </xf>
    <xf numFmtId="171" fontId="11" fillId="0" borderId="15" xfId="5" applyNumberFormat="1" applyFont="1" applyBorder="1" applyAlignment="1">
      <alignment horizontal="right" vertical="top"/>
    </xf>
    <xf numFmtId="173" fontId="11" fillId="0" borderId="1" xfId="5" applyNumberFormat="1" applyFont="1" applyBorder="1" applyAlignment="1">
      <alignment horizontal="right" vertical="top"/>
    </xf>
    <xf numFmtId="175" fontId="11" fillId="0" borderId="15" xfId="5" applyNumberFormat="1" applyFont="1" applyBorder="1" applyAlignment="1">
      <alignment horizontal="right" vertical="top"/>
    </xf>
    <xf numFmtId="172" fontId="11" fillId="0" borderId="1" xfId="5" applyNumberFormat="1" applyFont="1" applyBorder="1" applyAlignment="1">
      <alignment horizontal="right" vertical="top"/>
    </xf>
    <xf numFmtId="167" fontId="11" fillId="0" borderId="15" xfId="5" applyNumberFormat="1" applyFont="1" applyBorder="1" applyAlignment="1">
      <alignment horizontal="right" vertical="top"/>
    </xf>
    <xf numFmtId="168" fontId="11" fillId="0" borderId="1" xfId="5" applyNumberFormat="1" applyFont="1" applyBorder="1" applyAlignment="1">
      <alignment horizontal="right" vertical="top"/>
    </xf>
    <xf numFmtId="0" fontId="11" fillId="0" borderId="7" xfId="5" applyFont="1" applyBorder="1" applyAlignment="1">
      <alignment horizontal="left" vertical="top" wrapText="1"/>
    </xf>
    <xf numFmtId="164" fontId="11" fillId="0" borderId="17" xfId="5" applyNumberFormat="1" applyFont="1" applyBorder="1" applyAlignment="1">
      <alignment horizontal="right" vertical="top"/>
    </xf>
    <xf numFmtId="165" fontId="11" fillId="0" borderId="18" xfId="5" applyNumberFormat="1" applyFont="1" applyBorder="1" applyAlignment="1">
      <alignment horizontal="right" vertical="top"/>
    </xf>
    <xf numFmtId="166" fontId="11" fillId="0" borderId="18" xfId="5" applyNumberFormat="1" applyFont="1" applyBorder="1" applyAlignment="1">
      <alignment horizontal="right" vertical="top"/>
    </xf>
    <xf numFmtId="166" fontId="11" fillId="0" borderId="19" xfId="5" applyNumberFormat="1" applyFont="1" applyBorder="1" applyAlignment="1">
      <alignment horizontal="right" vertical="top"/>
    </xf>
    <xf numFmtId="0" fontId="9" fillId="0" borderId="0" xfId="5"/>
    <xf numFmtId="0" fontId="11" fillId="0" borderId="30" xfId="5" applyFont="1" applyBorder="1" applyAlignment="1">
      <alignment horizontal="center" wrapText="1"/>
    </xf>
    <xf numFmtId="0" fontId="11" fillId="0" borderId="31" xfId="5" applyFont="1" applyBorder="1" applyAlignment="1">
      <alignment horizontal="center"/>
    </xf>
    <xf numFmtId="165" fontId="11" fillId="0" borderId="3" xfId="5" applyNumberFormat="1" applyFont="1" applyBorder="1" applyAlignment="1">
      <alignment horizontal="right" vertical="top"/>
    </xf>
    <xf numFmtId="165" fontId="11" fillId="0" borderId="14" xfId="5" applyNumberFormat="1" applyFont="1" applyBorder="1" applyAlignment="1">
      <alignment horizontal="right" vertical="top"/>
    </xf>
    <xf numFmtId="165" fontId="11" fillId="0" borderId="7" xfId="5" applyNumberFormat="1" applyFont="1" applyBorder="1" applyAlignment="1">
      <alignment horizontal="right" vertical="top"/>
    </xf>
    <xf numFmtId="0" fontId="11" fillId="0" borderId="3" xfId="5" applyFont="1" applyBorder="1" applyAlignment="1">
      <alignment horizontal="left" wrapText="1"/>
    </xf>
    <xf numFmtId="0" fontId="11" fillId="0" borderId="7" xfId="5" applyFont="1" applyBorder="1" applyAlignment="1">
      <alignment horizontal="left" wrapText="1"/>
    </xf>
    <xf numFmtId="0" fontId="11" fillId="0" borderId="0" xfId="5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0" fillId="0" borderId="0" xfId="5" applyFont="1" applyBorder="1" applyAlignment="1">
      <alignment horizontal="center" vertical="center" wrapText="1"/>
    </xf>
    <xf numFmtId="0" fontId="11" fillId="0" borderId="26" xfId="5" applyFont="1" applyBorder="1" applyAlignment="1">
      <alignment horizontal="left" wrapText="1"/>
    </xf>
    <xf numFmtId="0" fontId="3" fillId="0" borderId="0" xfId="4" applyFont="1" applyBorder="1" applyAlignment="1">
      <alignment horizontal="center" vertical="center" wrapText="1"/>
    </xf>
    <xf numFmtId="0" fontId="7" fillId="0" borderId="3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left" vertical="top" wrapText="1"/>
    </xf>
    <xf numFmtId="0" fontId="7" fillId="0" borderId="26" xfId="4" applyFont="1" applyBorder="1" applyAlignment="1">
      <alignment horizontal="left" wrapText="1"/>
    </xf>
    <xf numFmtId="0" fontId="3" fillId="0" borderId="0" xfId="3" applyFont="1" applyBorder="1" applyAlignment="1">
      <alignment horizontal="center" vertical="center" wrapText="1"/>
    </xf>
    <xf numFmtId="0" fontId="7" fillId="0" borderId="26" xfId="3" applyFont="1" applyBorder="1" applyAlignment="1">
      <alignment horizontal="left" wrapText="1"/>
    </xf>
    <xf numFmtId="0" fontId="7" fillId="0" borderId="0" xfId="3" applyFont="1" applyBorder="1" applyAlignment="1">
      <alignment horizontal="left" vertical="top" wrapText="1"/>
    </xf>
    <xf numFmtId="0" fontId="7" fillId="0" borderId="3" xfId="3" applyFont="1" applyBorder="1" applyAlignment="1">
      <alignment horizontal="left" wrapText="1"/>
    </xf>
    <xf numFmtId="0" fontId="7" fillId="0" borderId="7" xfId="3" applyFont="1" applyBorder="1" applyAlignment="1">
      <alignment horizontal="left" wrapText="1"/>
    </xf>
    <xf numFmtId="0" fontId="7" fillId="0" borderId="20" xfId="2" applyFont="1" applyBorder="1" applyAlignment="1">
      <alignment horizontal="left" vertical="top"/>
    </xf>
    <xf numFmtId="0" fontId="7" fillId="0" borderId="24" xfId="2" applyFont="1" applyBorder="1" applyAlignment="1">
      <alignment horizontal="left" vertical="top" wrapText="1"/>
    </xf>
    <xf numFmtId="0" fontId="7" fillId="0" borderId="0" xfId="2" applyFont="1" applyBorder="1" applyAlignment="1">
      <alignment horizontal="left" vertical="top" wrapText="1"/>
    </xf>
    <xf numFmtId="0" fontId="3" fillId="0" borderId="0" xfId="2" applyFont="1" applyBorder="1" applyAlignment="1">
      <alignment horizontal="center" vertical="center" wrapText="1"/>
    </xf>
    <xf numFmtId="0" fontId="7" fillId="0" borderId="20" xfId="2" applyFont="1" applyBorder="1" applyAlignment="1">
      <alignment horizontal="left" wrapText="1"/>
    </xf>
    <xf numFmtId="0" fontId="7" fillId="0" borderId="21" xfId="2" applyFont="1" applyBorder="1" applyAlignment="1">
      <alignment horizontal="left" wrapText="1"/>
    </xf>
    <xf numFmtId="0" fontId="7" fillId="0" borderId="24" xfId="2" applyFont="1" applyBorder="1" applyAlignment="1">
      <alignment horizontal="left" wrapText="1"/>
    </xf>
    <xf numFmtId="0" fontId="7" fillId="0" borderId="25" xfId="2" applyFont="1" applyBorder="1" applyAlignment="1">
      <alignment horizontal="left" wrapText="1"/>
    </xf>
    <xf numFmtId="0" fontId="7" fillId="0" borderId="4" xfId="2" applyFont="1" applyBorder="1" applyAlignment="1">
      <alignment horizontal="center" wrapText="1"/>
    </xf>
    <xf numFmtId="0" fontId="7" fillId="0" borderId="5" xfId="2" applyFont="1" applyBorder="1" applyAlignment="1">
      <alignment horizontal="center" wrapText="1"/>
    </xf>
    <xf numFmtId="0" fontId="7" fillId="0" borderId="9" xfId="2" applyFont="1" applyBorder="1" applyAlignment="1">
      <alignment horizontal="center" wrapText="1"/>
    </xf>
    <xf numFmtId="0" fontId="7" fillId="0" borderId="6" xfId="2" applyFont="1" applyBorder="1" applyAlignment="1">
      <alignment horizontal="center" wrapText="1"/>
    </xf>
    <xf numFmtId="0" fontId="7" fillId="0" borderId="10" xfId="2" applyFont="1" applyBorder="1" applyAlignment="1">
      <alignment horizontal="center" wrapText="1"/>
    </xf>
    <xf numFmtId="0" fontId="7" fillId="0" borderId="22" xfId="2" applyFont="1" applyBorder="1" applyAlignment="1">
      <alignment horizontal="left" vertical="top" wrapText="1"/>
    </xf>
    <xf numFmtId="0" fontId="7" fillId="0" borderId="23" xfId="2" applyFont="1" applyBorder="1" applyAlignment="1">
      <alignment horizontal="left" vertical="top" wrapText="1"/>
    </xf>
    <xf numFmtId="0" fontId="7" fillId="0" borderId="20" xfId="2" applyFont="1" applyBorder="1" applyAlignment="1">
      <alignment horizontal="left" vertical="top" wrapText="1"/>
    </xf>
    <xf numFmtId="0" fontId="7" fillId="0" borderId="3" xfId="2" applyFont="1" applyBorder="1" applyAlignment="1">
      <alignment horizontal="left" wrapText="1"/>
    </xf>
    <xf numFmtId="0" fontId="7" fillId="0" borderId="7" xfId="2" applyFont="1" applyBorder="1" applyAlignment="1">
      <alignment horizontal="left" wrapText="1"/>
    </xf>
  </cellXfs>
  <cellStyles count="6">
    <cellStyle name="Normal" xfId="0" builtinId="0"/>
    <cellStyle name="Normal_Common" xfId="5"/>
    <cellStyle name="Normal_Composite" xfId="1"/>
    <cellStyle name="Normal_Composite_1" xfId="2"/>
    <cellStyle name="Normal_Rural_1" xfId="3"/>
    <cellStyle name="Normal_Urban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9</xdr:col>
      <xdr:colOff>590550</xdr:colOff>
      <xdr:row>75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73467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105"/>
  <sheetViews>
    <sheetView topLeftCell="A98" workbookViewId="0">
      <selection activeCell="L105" sqref="L105:M105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4" spans="1:13" ht="15.75" customHeight="1" thickBot="1" x14ac:dyDescent="0.35">
      <c r="A4" t="s">
        <v>203</v>
      </c>
      <c r="H4" s="143" t="s">
        <v>6</v>
      </c>
      <c r="I4" s="143"/>
      <c r="J4" s="133"/>
    </row>
    <row r="5" spans="1:13" ht="16.5" thickTop="1" thickBot="1" x14ac:dyDescent="0.3">
      <c r="B5" s="143" t="s">
        <v>0</v>
      </c>
      <c r="C5" s="143"/>
      <c r="D5" s="143"/>
      <c r="E5" s="143"/>
      <c r="F5" s="143"/>
      <c r="H5" s="139" t="s">
        <v>204</v>
      </c>
      <c r="I5" s="134" t="s">
        <v>4</v>
      </c>
      <c r="J5" s="133"/>
      <c r="L5" s="142" t="s">
        <v>8</v>
      </c>
      <c r="M5" s="142"/>
    </row>
    <row r="6" spans="1:13" ht="21" thickTop="1" thickBot="1" x14ac:dyDescent="0.3">
      <c r="B6" s="144" t="s">
        <v>204</v>
      </c>
      <c r="C6" s="109" t="s">
        <v>1</v>
      </c>
      <c r="D6" s="110" t="s">
        <v>205</v>
      </c>
      <c r="E6" s="110" t="s">
        <v>206</v>
      </c>
      <c r="F6" s="111" t="s">
        <v>2</v>
      </c>
      <c r="H6" s="140"/>
      <c r="I6" s="135" t="s">
        <v>5</v>
      </c>
      <c r="J6" s="133"/>
      <c r="L6" s="1" t="s">
        <v>9</v>
      </c>
      <c r="M6" s="1" t="s">
        <v>10</v>
      </c>
    </row>
    <row r="7" spans="1:13" thickTop="1" x14ac:dyDescent="0.3">
      <c r="B7" s="112" t="s">
        <v>51</v>
      </c>
      <c r="C7" s="113">
        <v>0.25910817273878184</v>
      </c>
      <c r="D7" s="114">
        <v>0.43817591822742635</v>
      </c>
      <c r="E7" s="115">
        <v>7109</v>
      </c>
      <c r="F7" s="116">
        <v>0</v>
      </c>
      <c r="H7" s="112" t="s">
        <v>51</v>
      </c>
      <c r="I7" s="136">
        <v>6.9835705846695836E-2</v>
      </c>
      <c r="J7" s="133"/>
      <c r="L7">
        <f>((1-C7)/D7)*I7</f>
        <v>0.11808203408837373</v>
      </c>
      <c r="M7">
        <f>((0-C7)/D7)*I7</f>
        <v>-4.12962040612843E-2</v>
      </c>
    </row>
    <row r="8" spans="1:13" ht="14.45" x14ac:dyDescent="0.3">
      <c r="B8" s="117" t="s">
        <v>52</v>
      </c>
      <c r="C8" s="118">
        <v>0.63060908707272489</v>
      </c>
      <c r="D8" s="119">
        <v>0.48267384233790894</v>
      </c>
      <c r="E8" s="120">
        <v>7109</v>
      </c>
      <c r="F8" s="121">
        <v>0</v>
      </c>
      <c r="H8" s="117" t="s">
        <v>52</v>
      </c>
      <c r="I8" s="137">
        <v>1.8099602776145501E-2</v>
      </c>
      <c r="J8" s="133"/>
      <c r="L8">
        <f t="shared" ref="L8:L18" si="0">((1-C8)/D8)*I8</f>
        <v>1.3851649305704105E-2</v>
      </c>
      <c r="M8">
        <f t="shared" ref="M8:M71" si="1">((0-C8)/D8)*I8</f>
        <v>-2.3646970235137683E-2</v>
      </c>
    </row>
    <row r="9" spans="1:13" ht="14.45" x14ac:dyDescent="0.3">
      <c r="B9" s="117" t="s">
        <v>53</v>
      </c>
      <c r="C9" s="118">
        <v>0.25460683640455761</v>
      </c>
      <c r="D9" s="119">
        <v>0.43567062680767854</v>
      </c>
      <c r="E9" s="120">
        <v>7109</v>
      </c>
      <c r="F9" s="121">
        <v>0</v>
      </c>
      <c r="H9" s="117" t="s">
        <v>53</v>
      </c>
      <c r="I9" s="137">
        <v>6.6488042609443798E-2</v>
      </c>
      <c r="J9" s="133"/>
      <c r="L9">
        <f t="shared" si="0"/>
        <v>0.11375504652462931</v>
      </c>
      <c r="M9">
        <f t="shared" si="1"/>
        <v>-3.8855752823094752E-2</v>
      </c>
    </row>
    <row r="10" spans="1:13" ht="14.45" x14ac:dyDescent="0.3">
      <c r="B10" s="117" t="s">
        <v>54</v>
      </c>
      <c r="C10" s="118">
        <v>9.6356730904487264E-2</v>
      </c>
      <c r="D10" s="119">
        <v>0.29510059503305497</v>
      </c>
      <c r="E10" s="120">
        <v>7109</v>
      </c>
      <c r="F10" s="121">
        <v>0</v>
      </c>
      <c r="H10" s="117" t="s">
        <v>54</v>
      </c>
      <c r="I10" s="137">
        <v>4.496556456351207E-2</v>
      </c>
      <c r="J10" s="133"/>
      <c r="L10">
        <f t="shared" si="0"/>
        <v>0.13769145316140757</v>
      </c>
      <c r="M10">
        <f t="shared" si="1"/>
        <v>-1.4682229983742868E-2</v>
      </c>
    </row>
    <row r="11" spans="1:13" ht="14.45" x14ac:dyDescent="0.3">
      <c r="B11" s="117" t="s">
        <v>55</v>
      </c>
      <c r="C11" s="118">
        <v>0.22126881417920946</v>
      </c>
      <c r="D11" s="119">
        <v>0.4151303019526979</v>
      </c>
      <c r="E11" s="120">
        <v>7109</v>
      </c>
      <c r="F11" s="121">
        <v>0</v>
      </c>
      <c r="H11" s="117" t="s">
        <v>55</v>
      </c>
      <c r="I11" s="137">
        <v>-1.7651427766869673E-2</v>
      </c>
      <c r="J11" s="133"/>
      <c r="L11">
        <f t="shared" si="0"/>
        <v>-3.3111813836925609E-2</v>
      </c>
      <c r="M11">
        <f t="shared" si="1"/>
        <v>9.4083965255570799E-3</v>
      </c>
    </row>
    <row r="12" spans="1:13" ht="14.45" x14ac:dyDescent="0.3">
      <c r="B12" s="117" t="s">
        <v>56</v>
      </c>
      <c r="C12" s="118">
        <v>0.2612181741454494</v>
      </c>
      <c r="D12" s="119">
        <v>0.43932947748566997</v>
      </c>
      <c r="E12" s="120">
        <v>7109</v>
      </c>
      <c r="F12" s="121">
        <v>0</v>
      </c>
      <c r="H12" s="117" t="s">
        <v>56</v>
      </c>
      <c r="I12" s="137">
        <v>9.2134922259302469E-3</v>
      </c>
      <c r="J12" s="133"/>
      <c r="L12">
        <f t="shared" si="0"/>
        <v>1.5493521281852704E-2</v>
      </c>
      <c r="M12">
        <f t="shared" si="1"/>
        <v>-5.4781928827875971E-3</v>
      </c>
    </row>
    <row r="13" spans="1:13" ht="14.45" x14ac:dyDescent="0.3">
      <c r="B13" s="117" t="s">
        <v>57</v>
      </c>
      <c r="C13" s="118">
        <v>6.8786045857363906E-2</v>
      </c>
      <c r="D13" s="119">
        <v>0.25310775840131416</v>
      </c>
      <c r="E13" s="120">
        <v>7109</v>
      </c>
      <c r="F13" s="121">
        <v>0</v>
      </c>
      <c r="H13" s="117" t="s">
        <v>57</v>
      </c>
      <c r="I13" s="137">
        <v>3.8299487501200928E-2</v>
      </c>
      <c r="J13" s="133"/>
      <c r="L13">
        <f t="shared" si="0"/>
        <v>0.14090843134520292</v>
      </c>
      <c r="M13">
        <f t="shared" si="1"/>
        <v>-1.0408492889396411E-2</v>
      </c>
    </row>
    <row r="14" spans="1:13" ht="14.45" x14ac:dyDescent="0.3">
      <c r="B14" s="117" t="s">
        <v>195</v>
      </c>
      <c r="C14" s="122">
        <v>23.674919116612745</v>
      </c>
      <c r="D14" s="123">
        <v>11.384749114119932</v>
      </c>
      <c r="E14" s="120">
        <v>7109</v>
      </c>
      <c r="F14" s="121">
        <v>0</v>
      </c>
      <c r="H14" s="117" t="s">
        <v>195</v>
      </c>
      <c r="I14" s="137">
        <v>7.0986070224944658E-2</v>
      </c>
      <c r="J14" s="133"/>
      <c r="L14">
        <f t="shared" si="0"/>
        <v>-0.14138242174880272</v>
      </c>
      <c r="M14">
        <f t="shared" si="1"/>
        <v>-0.14761761143224547</v>
      </c>
    </row>
    <row r="15" spans="1:13" ht="14.45" x14ac:dyDescent="0.3">
      <c r="B15" s="117" t="s">
        <v>196</v>
      </c>
      <c r="C15" s="122">
        <v>24.091574061049375</v>
      </c>
      <c r="D15" s="123">
        <v>9.084665427643845</v>
      </c>
      <c r="E15" s="120">
        <v>7109</v>
      </c>
      <c r="F15" s="121">
        <v>0</v>
      </c>
      <c r="H15" s="117" t="s">
        <v>196</v>
      </c>
      <c r="I15" s="137">
        <v>6.1150484754274752E-2</v>
      </c>
      <c r="J15" s="133"/>
      <c r="L15">
        <f t="shared" si="0"/>
        <v>-0.15543345639076897</v>
      </c>
      <c r="M15">
        <f t="shared" si="1"/>
        <v>-0.16216463270555093</v>
      </c>
    </row>
    <row r="16" spans="1:13" ht="14.45" x14ac:dyDescent="0.3">
      <c r="B16" s="117" t="s">
        <v>197</v>
      </c>
      <c r="C16" s="122">
        <v>25.188010132282578</v>
      </c>
      <c r="D16" s="123">
        <v>8.8394898665379937</v>
      </c>
      <c r="E16" s="120">
        <v>7109</v>
      </c>
      <c r="F16" s="121">
        <v>3</v>
      </c>
      <c r="H16" s="117" t="s">
        <v>197</v>
      </c>
      <c r="I16" s="137">
        <v>6.2724506131422178E-2</v>
      </c>
      <c r="J16" s="133"/>
      <c r="L16">
        <f t="shared" si="0"/>
        <v>-0.17163671351585219</v>
      </c>
      <c r="M16">
        <f t="shared" si="1"/>
        <v>-0.17873265537205216</v>
      </c>
    </row>
    <row r="17" spans="2:13" ht="14.45" x14ac:dyDescent="0.3">
      <c r="B17" s="117" t="s">
        <v>198</v>
      </c>
      <c r="C17" s="122">
        <v>2.7119887165021157</v>
      </c>
      <c r="D17" s="123">
        <v>1.4845803280983199</v>
      </c>
      <c r="E17" s="120">
        <v>7109</v>
      </c>
      <c r="F17" s="121">
        <v>19</v>
      </c>
      <c r="H17" s="117" t="s">
        <v>198</v>
      </c>
      <c r="I17" s="137">
        <v>1.1258930793440406E-2</v>
      </c>
      <c r="J17" s="133"/>
    </row>
    <row r="18" spans="2:13" ht="14.45" x14ac:dyDescent="0.3">
      <c r="B18" s="117" t="s">
        <v>58</v>
      </c>
      <c r="C18" s="118">
        <v>8.4400056266704174E-3</v>
      </c>
      <c r="D18" s="119">
        <v>9.1487427034242647E-2</v>
      </c>
      <c r="E18" s="120">
        <v>7109</v>
      </c>
      <c r="F18" s="121">
        <v>0</v>
      </c>
      <c r="H18" s="117" t="s">
        <v>58</v>
      </c>
      <c r="I18" s="137">
        <v>1.3206473154146839E-2</v>
      </c>
      <c r="J18" s="133"/>
      <c r="L18">
        <f t="shared" si="0"/>
        <v>0.14313453630645948</v>
      </c>
      <c r="M18">
        <f t="shared" si="1"/>
        <v>-1.2183390804919236E-3</v>
      </c>
    </row>
    <row r="19" spans="2:13" ht="14.45" x14ac:dyDescent="0.3">
      <c r="B19" s="117" t="s">
        <v>59</v>
      </c>
      <c r="C19" s="118">
        <v>0.56065857885615245</v>
      </c>
      <c r="D19" s="119">
        <v>0.44716160694917445</v>
      </c>
      <c r="E19" s="120">
        <v>7109</v>
      </c>
      <c r="F19" s="121">
        <v>1339</v>
      </c>
      <c r="H19" s="117" t="s">
        <v>59</v>
      </c>
      <c r="I19" s="137">
        <v>-3.3462624789961249E-3</v>
      </c>
      <c r="J19" s="133"/>
      <c r="L19">
        <f>((1-C19)/D19)*I19</f>
        <v>-3.2877413673164323E-3</v>
      </c>
      <c r="M19">
        <f t="shared" si="1"/>
        <v>4.1955989440901993E-3</v>
      </c>
    </row>
    <row r="20" spans="2:13" ht="14.45" x14ac:dyDescent="0.3">
      <c r="B20" s="117" t="s">
        <v>199</v>
      </c>
      <c r="C20" s="122">
        <v>9.6379625721120021</v>
      </c>
      <c r="D20" s="123">
        <v>12.884172310662917</v>
      </c>
      <c r="E20" s="120">
        <v>7109</v>
      </c>
      <c r="F20" s="121">
        <v>2</v>
      </c>
      <c r="H20" s="117" t="s">
        <v>199</v>
      </c>
      <c r="I20" s="137">
        <v>5.3972373267619691E-3</v>
      </c>
      <c r="J20" s="133"/>
      <c r="L20">
        <f t="shared" ref="L20:L83" si="2">((1-C20)/D20)*I20</f>
        <v>-3.6184811020256351E-3</v>
      </c>
      <c r="M20">
        <f t="shared" si="1"/>
        <v>-4.0373855684223805E-3</v>
      </c>
    </row>
    <row r="21" spans="2:13" ht="14.45" x14ac:dyDescent="0.3">
      <c r="B21" s="117" t="s">
        <v>60</v>
      </c>
      <c r="C21" s="118">
        <v>0.66901111267407509</v>
      </c>
      <c r="D21" s="119">
        <v>0.47060216399124155</v>
      </c>
      <c r="E21" s="120">
        <v>7109</v>
      </c>
      <c r="F21" s="121">
        <v>0</v>
      </c>
      <c r="H21" s="117" t="s">
        <v>60</v>
      </c>
      <c r="I21" s="137">
        <v>4.7502463839677059E-2</v>
      </c>
      <c r="J21" s="133"/>
      <c r="L21">
        <f t="shared" si="2"/>
        <v>3.3409934876175607E-2</v>
      </c>
      <c r="M21">
        <f t="shared" si="1"/>
        <v>-6.7529813119885734E-2</v>
      </c>
    </row>
    <row r="22" spans="2:13" ht="14.45" x14ac:dyDescent="0.3">
      <c r="B22" s="117" t="s">
        <v>61</v>
      </c>
      <c r="C22" s="118">
        <v>1.7302011534674356E-2</v>
      </c>
      <c r="D22" s="119">
        <v>0.13040338943438856</v>
      </c>
      <c r="E22" s="120">
        <v>7109</v>
      </c>
      <c r="F22" s="121">
        <v>0</v>
      </c>
      <c r="H22" s="117" t="s">
        <v>61</v>
      </c>
      <c r="I22" s="137">
        <v>-4.9822130641554423E-3</v>
      </c>
      <c r="J22" s="133"/>
      <c r="L22">
        <f t="shared" si="2"/>
        <v>-3.7545118861458802E-2</v>
      </c>
      <c r="M22">
        <f t="shared" si="1"/>
        <v>6.6104346120232356E-4</v>
      </c>
    </row>
    <row r="23" spans="2:13" ht="14.45" x14ac:dyDescent="0.3">
      <c r="B23" s="117" t="s">
        <v>62</v>
      </c>
      <c r="C23" s="118">
        <v>1.2660008440005626E-3</v>
      </c>
      <c r="D23" s="119">
        <v>3.5560876953030653E-2</v>
      </c>
      <c r="E23" s="120">
        <v>7109</v>
      </c>
      <c r="F23" s="121">
        <v>0</v>
      </c>
      <c r="H23" s="117" t="s">
        <v>62</v>
      </c>
      <c r="I23" s="137">
        <v>5.5158707421841709E-3</v>
      </c>
      <c r="J23" s="133"/>
      <c r="L23">
        <f t="shared" si="2"/>
        <v>0.15491427988250656</v>
      </c>
      <c r="M23">
        <f t="shared" si="1"/>
        <v>-1.963702139355717E-4</v>
      </c>
    </row>
    <row r="24" spans="2:13" ht="14.45" x14ac:dyDescent="0.3">
      <c r="B24" s="117" t="s">
        <v>63</v>
      </c>
      <c r="C24" s="118">
        <v>0.63623575749050498</v>
      </c>
      <c r="D24" s="119">
        <v>0.4811157645002338</v>
      </c>
      <c r="E24" s="120">
        <v>7109</v>
      </c>
      <c r="F24" s="121">
        <v>0</v>
      </c>
      <c r="H24" s="117" t="s">
        <v>63</v>
      </c>
      <c r="I24" s="137">
        <v>-5.3862366212309241E-2</v>
      </c>
      <c r="J24" s="133"/>
      <c r="L24">
        <f t="shared" si="2"/>
        <v>-4.0724508092854578E-2</v>
      </c>
      <c r="M24">
        <f t="shared" si="1"/>
        <v>7.1228518988391817E-2</v>
      </c>
    </row>
    <row r="25" spans="2:13" ht="14.45" x14ac:dyDescent="0.3">
      <c r="B25" s="117" t="s">
        <v>71</v>
      </c>
      <c r="C25" s="118">
        <v>0.10957940638627092</v>
      </c>
      <c r="D25" s="119">
        <v>0.31238675886893308</v>
      </c>
      <c r="E25" s="120">
        <v>7109</v>
      </c>
      <c r="F25" s="121">
        <v>0</v>
      </c>
      <c r="H25" s="117" t="s">
        <v>71</v>
      </c>
      <c r="I25" s="137">
        <v>4.4907031749437429E-2</v>
      </c>
      <c r="J25" s="133"/>
      <c r="L25">
        <f t="shared" si="2"/>
        <v>0.12800205108738777</v>
      </c>
      <c r="M25">
        <f t="shared" si="1"/>
        <v>-1.5752543095904434E-2</v>
      </c>
    </row>
    <row r="26" spans="2:13" ht="14.45" x14ac:dyDescent="0.3">
      <c r="B26" s="117" t="s">
        <v>72</v>
      </c>
      <c r="C26" s="118">
        <v>0.74525249683499784</v>
      </c>
      <c r="D26" s="119">
        <v>0.43574983913756798</v>
      </c>
      <c r="E26" s="120">
        <v>7109</v>
      </c>
      <c r="F26" s="121">
        <v>0</v>
      </c>
      <c r="H26" s="117" t="s">
        <v>72</v>
      </c>
      <c r="I26" s="137">
        <v>2.7287861452848585E-2</v>
      </c>
      <c r="J26" s="133"/>
      <c r="L26">
        <f t="shared" si="2"/>
        <v>1.595299400588204E-2</v>
      </c>
      <c r="M26">
        <f t="shared" si="1"/>
        <v>-4.6669774844374949E-2</v>
      </c>
    </row>
    <row r="27" spans="2:13" ht="14.45" x14ac:dyDescent="0.3">
      <c r="B27" s="117" t="s">
        <v>73</v>
      </c>
      <c r="C27" s="118">
        <v>0.70009846673231113</v>
      </c>
      <c r="D27" s="119">
        <v>0.45824681367622611</v>
      </c>
      <c r="E27" s="120">
        <v>7109</v>
      </c>
      <c r="F27" s="121">
        <v>0</v>
      </c>
      <c r="H27" s="117" t="s">
        <v>73</v>
      </c>
      <c r="I27" s="137">
        <v>3.6653345276741661E-2</v>
      </c>
      <c r="J27" s="133"/>
      <c r="L27">
        <f t="shared" si="2"/>
        <v>2.3987934274326439E-2</v>
      </c>
      <c r="M27">
        <f t="shared" si="1"/>
        <v>-5.5998099851464672E-2</v>
      </c>
    </row>
    <row r="28" spans="2:13" ht="14.45" x14ac:dyDescent="0.3">
      <c r="B28" s="117" t="s">
        <v>74</v>
      </c>
      <c r="C28" s="118">
        <v>0.22520748347165565</v>
      </c>
      <c r="D28" s="119">
        <v>0.41774827483277932</v>
      </c>
      <c r="E28" s="120">
        <v>7109</v>
      </c>
      <c r="F28" s="121">
        <v>0</v>
      </c>
      <c r="H28" s="117" t="s">
        <v>74</v>
      </c>
      <c r="I28" s="137">
        <v>6.0524542548220713E-2</v>
      </c>
      <c r="J28" s="133"/>
      <c r="L28">
        <f t="shared" si="2"/>
        <v>0.11225411439804027</v>
      </c>
      <c r="M28">
        <f t="shared" si="1"/>
        <v>-3.262869229325753E-2</v>
      </c>
    </row>
    <row r="29" spans="2:13" ht="14.45" x14ac:dyDescent="0.3">
      <c r="B29" s="117" t="s">
        <v>75</v>
      </c>
      <c r="C29" s="118">
        <v>4.5294696863131242E-2</v>
      </c>
      <c r="D29" s="119">
        <v>0.20796435035838659</v>
      </c>
      <c r="E29" s="120">
        <v>7109</v>
      </c>
      <c r="F29" s="121">
        <v>0</v>
      </c>
      <c r="H29" s="117" t="s">
        <v>75</v>
      </c>
      <c r="I29" s="137">
        <v>3.0878191670250424E-2</v>
      </c>
      <c r="J29" s="133"/>
      <c r="L29">
        <f t="shared" si="2"/>
        <v>0.14175301337975663</v>
      </c>
      <c r="M29">
        <f t="shared" si="1"/>
        <v>-6.72527925567727E-3</v>
      </c>
    </row>
    <row r="30" spans="2:13" ht="14.45" x14ac:dyDescent="0.3">
      <c r="B30" s="117" t="s">
        <v>76</v>
      </c>
      <c r="C30" s="118">
        <v>6.1190040793360531E-2</v>
      </c>
      <c r="D30" s="119">
        <v>0.23969543499047349</v>
      </c>
      <c r="E30" s="120">
        <v>7109</v>
      </c>
      <c r="F30" s="121">
        <v>0</v>
      </c>
      <c r="H30" s="117" t="s">
        <v>76</v>
      </c>
      <c r="I30" s="137">
        <v>3.9843414279334334E-2</v>
      </c>
      <c r="J30" s="133"/>
      <c r="L30">
        <f t="shared" si="2"/>
        <v>0.15605384447860574</v>
      </c>
      <c r="M30">
        <f t="shared" si="1"/>
        <v>-1.0171324894844696E-2</v>
      </c>
    </row>
    <row r="31" spans="2:13" ht="14.45" x14ac:dyDescent="0.3">
      <c r="B31" s="117" t="s">
        <v>77</v>
      </c>
      <c r="C31" s="118">
        <v>0.18230412153608103</v>
      </c>
      <c r="D31" s="119">
        <v>0.38612213204719081</v>
      </c>
      <c r="E31" s="120">
        <v>7109</v>
      </c>
      <c r="F31" s="121">
        <v>0</v>
      </c>
      <c r="H31" s="117" t="s">
        <v>77</v>
      </c>
      <c r="I31" s="137">
        <v>-2.235105084828258E-2</v>
      </c>
      <c r="J31" s="133"/>
      <c r="L31">
        <f t="shared" si="2"/>
        <v>-4.7333112093518787E-2</v>
      </c>
      <c r="M31">
        <f t="shared" si="1"/>
        <v>1.0552849350283907E-2</v>
      </c>
    </row>
    <row r="32" spans="2:13" ht="14.45" x14ac:dyDescent="0.3">
      <c r="B32" s="117" t="s">
        <v>78</v>
      </c>
      <c r="C32" s="118">
        <v>0.11351807567871712</v>
      </c>
      <c r="D32" s="119">
        <v>0.31724734782621083</v>
      </c>
      <c r="E32" s="120">
        <v>7109</v>
      </c>
      <c r="F32" s="121">
        <v>0</v>
      </c>
      <c r="H32" s="117" t="s">
        <v>78</v>
      </c>
      <c r="I32" s="137">
        <v>-2.4389280809956289E-2</v>
      </c>
      <c r="J32" s="133"/>
      <c r="L32">
        <f t="shared" si="2"/>
        <v>-6.8150787495522447E-2</v>
      </c>
      <c r="M32">
        <f t="shared" si="1"/>
        <v>8.7270208678017474E-3</v>
      </c>
    </row>
    <row r="33" spans="2:13" ht="14.45" x14ac:dyDescent="0.3">
      <c r="B33" s="117" t="s">
        <v>79</v>
      </c>
      <c r="C33" s="118">
        <v>1.0690673793782527E-2</v>
      </c>
      <c r="D33" s="119">
        <v>0.10284877851728909</v>
      </c>
      <c r="E33" s="120">
        <v>7109</v>
      </c>
      <c r="F33" s="121">
        <v>0</v>
      </c>
      <c r="H33" s="117" t="s">
        <v>79</v>
      </c>
      <c r="I33" s="137">
        <v>2.0018477285371453E-3</v>
      </c>
      <c r="J33" s="133"/>
      <c r="L33">
        <f t="shared" si="2"/>
        <v>1.9255908101559156E-2</v>
      </c>
      <c r="M33">
        <f t="shared" si="1"/>
        <v>-2.0808318153256014E-4</v>
      </c>
    </row>
    <row r="34" spans="2:13" ht="14.45" x14ac:dyDescent="0.3">
      <c r="B34" s="117" t="s">
        <v>83</v>
      </c>
      <c r="C34" s="118">
        <v>8.4400056266704178E-4</v>
      </c>
      <c r="D34" s="119">
        <v>2.9041468024683121E-2</v>
      </c>
      <c r="E34" s="120">
        <v>7109</v>
      </c>
      <c r="F34" s="121">
        <v>0</v>
      </c>
      <c r="H34" s="117" t="s">
        <v>83</v>
      </c>
      <c r="I34" s="137">
        <v>4.8278314373032729E-3</v>
      </c>
      <c r="J34" s="133"/>
      <c r="L34">
        <f t="shared" si="2"/>
        <v>0.16609892932250833</v>
      </c>
      <c r="M34">
        <f t="shared" si="1"/>
        <v>-1.4030600815641983E-4</v>
      </c>
    </row>
    <row r="35" spans="2:13" ht="14.45" x14ac:dyDescent="0.3">
      <c r="B35" s="117" t="s">
        <v>84</v>
      </c>
      <c r="C35" s="118">
        <v>0.32395554930369952</v>
      </c>
      <c r="D35" s="119">
        <v>0.46801619940821199</v>
      </c>
      <c r="E35" s="120">
        <v>7109</v>
      </c>
      <c r="F35" s="121">
        <v>0</v>
      </c>
      <c r="H35" s="117" t="s">
        <v>84</v>
      </c>
      <c r="I35" s="137">
        <v>-1.6497991608218049E-2</v>
      </c>
      <c r="J35" s="133"/>
      <c r="L35">
        <f t="shared" si="2"/>
        <v>-2.3831174409075905E-2</v>
      </c>
      <c r="M35">
        <f t="shared" si="1"/>
        <v>1.1419724233063212E-2</v>
      </c>
    </row>
    <row r="36" spans="2:13" ht="14.45" x14ac:dyDescent="0.3">
      <c r="B36" s="117" t="s">
        <v>85</v>
      </c>
      <c r="C36" s="118">
        <v>0.2204248136165424</v>
      </c>
      <c r="D36" s="119">
        <v>0.41456228773734943</v>
      </c>
      <c r="E36" s="120">
        <v>7109</v>
      </c>
      <c r="F36" s="121">
        <v>0</v>
      </c>
      <c r="H36" s="117" t="s">
        <v>85</v>
      </c>
      <c r="I36" s="137">
        <v>-1.1492122091732775E-2</v>
      </c>
      <c r="J36" s="133"/>
    </row>
    <row r="37" spans="2:13" ht="14.45" x14ac:dyDescent="0.3">
      <c r="B37" s="117" t="s">
        <v>86</v>
      </c>
      <c r="C37" s="124">
        <v>2.2702397743300424</v>
      </c>
      <c r="D37" s="125">
        <v>1.3551949169239257</v>
      </c>
      <c r="E37" s="120">
        <v>7109</v>
      </c>
      <c r="F37" s="121">
        <v>19</v>
      </c>
      <c r="H37" s="117" t="s">
        <v>86</v>
      </c>
      <c r="I37" s="137">
        <v>-1.0209441826273811E-2</v>
      </c>
      <c r="J37" s="133"/>
      <c r="L37">
        <f t="shared" si="2"/>
        <v>9.5694271868123678E-3</v>
      </c>
      <c r="M37">
        <f t="shared" si="1"/>
        <v>1.7102986897505203E-2</v>
      </c>
    </row>
    <row r="38" spans="2:13" ht="14.45" x14ac:dyDescent="0.3">
      <c r="B38" s="117" t="s">
        <v>87</v>
      </c>
      <c r="C38" s="118">
        <v>8.046138697425799E-2</v>
      </c>
      <c r="D38" s="119">
        <v>0.27202529515797719</v>
      </c>
      <c r="E38" s="120">
        <v>7109</v>
      </c>
      <c r="F38" s="121">
        <v>0</v>
      </c>
      <c r="H38" s="117" t="s">
        <v>87</v>
      </c>
      <c r="I38" s="137">
        <v>4.0736177219176821E-2</v>
      </c>
      <c r="J38" s="133"/>
      <c r="L38">
        <f t="shared" si="2"/>
        <v>0.13770222316398506</v>
      </c>
      <c r="M38">
        <f t="shared" si="1"/>
        <v>-1.2049207839957086E-2</v>
      </c>
    </row>
    <row r="39" spans="2:13" ht="14.45" x14ac:dyDescent="0.3">
      <c r="B39" s="117" t="s">
        <v>88</v>
      </c>
      <c r="C39" s="118">
        <v>5.1062034041356029E-2</v>
      </c>
      <c r="D39" s="119">
        <v>0.22013977297591628</v>
      </c>
      <c r="E39" s="120">
        <v>7109</v>
      </c>
      <c r="F39" s="121">
        <v>0</v>
      </c>
      <c r="H39" s="117" t="s">
        <v>88</v>
      </c>
      <c r="I39" s="137">
        <v>2.8913101597271097E-2</v>
      </c>
      <c r="J39" s="133"/>
      <c r="L39">
        <f t="shared" si="2"/>
        <v>0.12463327025540127</v>
      </c>
      <c r="M39">
        <f t="shared" si="1"/>
        <v>-6.7064745186348447E-3</v>
      </c>
    </row>
    <row r="40" spans="2:13" ht="14.45" x14ac:dyDescent="0.3">
      <c r="B40" s="117" t="s">
        <v>89</v>
      </c>
      <c r="C40" s="118">
        <v>2.6164017442678295E-2</v>
      </c>
      <c r="D40" s="119">
        <v>0.15963410115479612</v>
      </c>
      <c r="E40" s="120">
        <v>7109</v>
      </c>
      <c r="F40" s="121">
        <v>0</v>
      </c>
      <c r="H40" s="117" t="s">
        <v>89</v>
      </c>
      <c r="I40" s="137">
        <v>7.4085129806454111E-3</v>
      </c>
      <c r="J40" s="133"/>
      <c r="L40">
        <f t="shared" si="2"/>
        <v>4.5195083416415344E-2</v>
      </c>
      <c r="M40">
        <f t="shared" si="1"/>
        <v>-1.2142547328402795E-3</v>
      </c>
    </row>
    <row r="41" spans="2:13" ht="14.45" x14ac:dyDescent="0.3">
      <c r="B41" s="117" t="s">
        <v>90</v>
      </c>
      <c r="C41" s="118">
        <v>7.8632719088479394E-2</v>
      </c>
      <c r="D41" s="119">
        <v>0.26918359397181085</v>
      </c>
      <c r="E41" s="120">
        <v>7109</v>
      </c>
      <c r="F41" s="121">
        <v>0</v>
      </c>
      <c r="H41" s="117" t="s">
        <v>90</v>
      </c>
      <c r="I41" s="137">
        <v>2.8427060213951708E-2</v>
      </c>
      <c r="J41" s="133"/>
      <c r="L41">
        <f t="shared" si="2"/>
        <v>9.7300741056230863E-2</v>
      </c>
      <c r="M41">
        <f t="shared" si="1"/>
        <v>-8.303986908463061E-3</v>
      </c>
    </row>
    <row r="42" spans="2:13" ht="14.45" x14ac:dyDescent="0.3">
      <c r="B42" s="117" t="s">
        <v>91</v>
      </c>
      <c r="C42" s="118">
        <v>0.38176958784639192</v>
      </c>
      <c r="D42" s="119">
        <v>0.48585468475918325</v>
      </c>
      <c r="E42" s="120">
        <v>7109</v>
      </c>
      <c r="F42" s="121">
        <v>0</v>
      </c>
      <c r="H42" s="117" t="s">
        <v>91</v>
      </c>
      <c r="I42" s="137">
        <v>-2.4976253223721948E-2</v>
      </c>
      <c r="J42" s="133"/>
      <c r="L42">
        <f t="shared" si="2"/>
        <v>-3.1781270838641733E-2</v>
      </c>
      <c r="M42">
        <f t="shared" si="1"/>
        <v>1.9625567475784679E-2</v>
      </c>
    </row>
    <row r="43" spans="2:13" ht="14.45" x14ac:dyDescent="0.3">
      <c r="B43" s="117" t="s">
        <v>92</v>
      </c>
      <c r="C43" s="118">
        <v>0.10085806723871149</v>
      </c>
      <c r="D43" s="119">
        <v>0.30116187635945157</v>
      </c>
      <c r="E43" s="120">
        <v>7109</v>
      </c>
      <c r="F43" s="121">
        <v>0</v>
      </c>
      <c r="H43" s="117" t="s">
        <v>92</v>
      </c>
      <c r="I43" s="137">
        <v>2.1166511770707892E-3</v>
      </c>
      <c r="J43" s="133"/>
      <c r="L43">
        <f t="shared" si="2"/>
        <v>6.3194248001741046E-3</v>
      </c>
      <c r="M43">
        <f t="shared" si="1"/>
        <v>-7.0885913356145698E-4</v>
      </c>
    </row>
    <row r="44" spans="2:13" ht="14.45" x14ac:dyDescent="0.3">
      <c r="B44" s="117" t="s">
        <v>93</v>
      </c>
      <c r="C44" s="118">
        <v>6.780137853425236E-2</v>
      </c>
      <c r="D44" s="119">
        <v>0.25142244053644192</v>
      </c>
      <c r="E44" s="120">
        <v>7109</v>
      </c>
      <c r="F44" s="121">
        <v>0</v>
      </c>
      <c r="H44" s="117" t="s">
        <v>93</v>
      </c>
      <c r="I44" s="137">
        <v>-1.1510906702557375E-2</v>
      </c>
      <c r="J44" s="133"/>
      <c r="L44">
        <f t="shared" si="2"/>
        <v>-4.2678972239112906E-2</v>
      </c>
      <c r="M44">
        <f t="shared" si="1"/>
        <v>3.1041594415651763E-3</v>
      </c>
    </row>
    <row r="45" spans="2:13" ht="14.45" x14ac:dyDescent="0.3">
      <c r="B45" s="117" t="s">
        <v>94</v>
      </c>
      <c r="C45" s="118">
        <v>1.2378674919116612E-2</v>
      </c>
      <c r="D45" s="119">
        <v>0.1105765042032499</v>
      </c>
      <c r="E45" s="120">
        <v>7109</v>
      </c>
      <c r="F45" s="121">
        <v>0</v>
      </c>
      <c r="H45" s="117" t="s">
        <v>94</v>
      </c>
      <c r="I45" s="137">
        <v>-3.656645679536719E-3</v>
      </c>
      <c r="J45" s="133"/>
      <c r="L45">
        <f t="shared" si="2"/>
        <v>-3.2659571555429957E-2</v>
      </c>
      <c r="M45">
        <f t="shared" si="1"/>
        <v>4.0934942271440481E-4</v>
      </c>
    </row>
    <row r="46" spans="2:13" ht="14.45" x14ac:dyDescent="0.3">
      <c r="B46" s="117" t="s">
        <v>95</v>
      </c>
      <c r="C46" s="118">
        <v>8.6650724433816287E-2</v>
      </c>
      <c r="D46" s="119">
        <v>0.28134233712121876</v>
      </c>
      <c r="E46" s="120">
        <v>7109</v>
      </c>
      <c r="F46" s="121">
        <v>0</v>
      </c>
      <c r="H46" s="117" t="s">
        <v>95</v>
      </c>
      <c r="I46" s="137">
        <v>-1.9579446308676557E-2</v>
      </c>
      <c r="J46" s="133"/>
      <c r="L46">
        <f t="shared" si="2"/>
        <v>-6.356268055849601E-2</v>
      </c>
      <c r="M46">
        <f t="shared" si="1"/>
        <v>6.0302804903794157E-3</v>
      </c>
    </row>
    <row r="47" spans="2:13" ht="14.45" x14ac:dyDescent="0.3">
      <c r="B47" s="117" t="s">
        <v>96</v>
      </c>
      <c r="C47" s="118">
        <v>0.10395273596849064</v>
      </c>
      <c r="D47" s="119">
        <v>0.30522068921030909</v>
      </c>
      <c r="E47" s="120">
        <v>7109</v>
      </c>
      <c r="F47" s="121">
        <v>0</v>
      </c>
      <c r="H47" s="117" t="s">
        <v>96</v>
      </c>
      <c r="I47" s="137">
        <v>-2.2265939365193377E-2</v>
      </c>
      <c r="J47" s="133"/>
      <c r="L47">
        <f t="shared" si="2"/>
        <v>-6.5366912383602385E-2</v>
      </c>
      <c r="M47">
        <f t="shared" si="1"/>
        <v>7.5833827710333054E-3</v>
      </c>
    </row>
    <row r="48" spans="2:13" ht="14.45" x14ac:dyDescent="0.3">
      <c r="B48" s="117" t="s">
        <v>97</v>
      </c>
      <c r="C48" s="118">
        <v>2.5320016880011251E-3</v>
      </c>
      <c r="D48" s="119">
        <v>5.0258789998268938E-2</v>
      </c>
      <c r="E48" s="120">
        <v>7109</v>
      </c>
      <c r="F48" s="121">
        <v>0</v>
      </c>
      <c r="H48" s="117" t="s">
        <v>97</v>
      </c>
      <c r="I48" s="137">
        <v>-1.917267218744508E-3</v>
      </c>
      <c r="J48" s="133"/>
      <c r="L48">
        <f t="shared" si="2"/>
        <v>-3.8051307939888063E-2</v>
      </c>
      <c r="M48">
        <f t="shared" si="1"/>
        <v>9.6590543353262606E-5</v>
      </c>
    </row>
    <row r="49" spans="2:13" ht="14.45" x14ac:dyDescent="0.3">
      <c r="B49" s="117" t="s">
        <v>98</v>
      </c>
      <c r="C49" s="118">
        <v>5.6266704177802785E-4</v>
      </c>
      <c r="D49" s="119">
        <v>2.3715597456583734E-2</v>
      </c>
      <c r="E49" s="120">
        <v>7109</v>
      </c>
      <c r="F49" s="121">
        <v>0</v>
      </c>
      <c r="H49" s="117" t="s">
        <v>98</v>
      </c>
      <c r="I49" s="137">
        <v>2.6628111424713244E-3</v>
      </c>
      <c r="J49" s="133"/>
      <c r="L49">
        <f t="shared" si="2"/>
        <v>0.11221782926932605</v>
      </c>
      <c r="M49">
        <f t="shared" si="1"/>
        <v>-6.3176821545011145E-5</v>
      </c>
    </row>
    <row r="50" spans="2:13" ht="14.45" x14ac:dyDescent="0.3">
      <c r="B50" s="117" t="s">
        <v>99</v>
      </c>
      <c r="C50" s="118">
        <v>6.4706709804473201E-3</v>
      </c>
      <c r="D50" s="119">
        <v>8.0185446581045455E-2</v>
      </c>
      <c r="E50" s="120">
        <v>7109</v>
      </c>
      <c r="F50" s="121">
        <v>0</v>
      </c>
      <c r="H50" s="117" t="s">
        <v>99</v>
      </c>
      <c r="I50" s="137">
        <v>1.1130311637157393E-2</v>
      </c>
      <c r="J50" s="133"/>
      <c r="L50">
        <f t="shared" si="2"/>
        <v>0.13790895385818686</v>
      </c>
      <c r="M50">
        <f t="shared" si="1"/>
        <v>-8.9817526227900242E-4</v>
      </c>
    </row>
    <row r="51" spans="2:13" ht="14.45" x14ac:dyDescent="0.3">
      <c r="B51" s="117" t="s">
        <v>100</v>
      </c>
      <c r="C51" s="118">
        <v>2.7148684765789844E-2</v>
      </c>
      <c r="D51" s="119">
        <v>0.16252799587428476</v>
      </c>
      <c r="E51" s="120">
        <v>7109</v>
      </c>
      <c r="F51" s="121">
        <v>0</v>
      </c>
      <c r="H51" s="117" t="s">
        <v>100</v>
      </c>
      <c r="I51" s="137">
        <v>1.8820791822948508E-2</v>
      </c>
      <c r="J51" s="133"/>
      <c r="L51">
        <f t="shared" si="2"/>
        <v>0.11265648099707919</v>
      </c>
      <c r="M51">
        <f t="shared" si="1"/>
        <v>-3.1438260312950089E-3</v>
      </c>
    </row>
    <row r="52" spans="2:13" ht="14.45" x14ac:dyDescent="0.3">
      <c r="B52" s="117" t="s">
        <v>101</v>
      </c>
      <c r="C52" s="118">
        <v>0.1091574061049374</v>
      </c>
      <c r="D52" s="119">
        <v>0.31185853755879711</v>
      </c>
      <c r="E52" s="120">
        <v>7109</v>
      </c>
      <c r="F52" s="121">
        <v>0</v>
      </c>
      <c r="H52" s="117" t="s">
        <v>101</v>
      </c>
      <c r="I52" s="137">
        <v>4.2339572998560823E-2</v>
      </c>
      <c r="J52" s="133"/>
      <c r="L52">
        <f t="shared" si="2"/>
        <v>0.12094552655091582</v>
      </c>
      <c r="M52">
        <f t="shared" si="1"/>
        <v>-1.481978976843687E-2</v>
      </c>
    </row>
    <row r="53" spans="2:13" ht="14.45" x14ac:dyDescent="0.3">
      <c r="B53" s="117" t="s">
        <v>102</v>
      </c>
      <c r="C53" s="118">
        <v>3.7980025320016882E-2</v>
      </c>
      <c r="D53" s="119">
        <v>0.19116140650662264</v>
      </c>
      <c r="E53" s="120">
        <v>7109</v>
      </c>
      <c r="F53" s="121">
        <v>0</v>
      </c>
      <c r="H53" s="117" t="s">
        <v>102</v>
      </c>
      <c r="I53" s="137">
        <v>1.8841580149629621E-2</v>
      </c>
      <c r="J53" s="133"/>
      <c r="L53">
        <f t="shared" si="2"/>
        <v>9.4820271464416114E-2</v>
      </c>
      <c r="M53">
        <f t="shared" si="1"/>
        <v>-3.7434527409551622E-3</v>
      </c>
    </row>
    <row r="54" spans="2:13" ht="14.45" x14ac:dyDescent="0.3">
      <c r="B54" s="117" t="s">
        <v>103</v>
      </c>
      <c r="C54" s="118">
        <v>2.8133352088901393E-4</v>
      </c>
      <c r="D54" s="119">
        <v>1.6771819848974859E-2</v>
      </c>
      <c r="E54" s="120">
        <v>7109</v>
      </c>
      <c r="F54" s="121">
        <v>0</v>
      </c>
      <c r="H54" s="117" t="s">
        <v>103</v>
      </c>
      <c r="I54" s="137">
        <v>5.7625279714693231E-4</v>
      </c>
      <c r="J54" s="133"/>
      <c r="L54">
        <f t="shared" si="2"/>
        <v>3.4348727991721249E-2</v>
      </c>
      <c r="M54">
        <f t="shared" si="1"/>
        <v>-9.666168001047207E-6</v>
      </c>
    </row>
    <row r="55" spans="2:13" ht="14.45" x14ac:dyDescent="0.3">
      <c r="B55" s="117" t="s">
        <v>104</v>
      </c>
      <c r="C55" s="118">
        <v>3.6010690673793783E-2</v>
      </c>
      <c r="D55" s="119">
        <v>0.18632982749082774</v>
      </c>
      <c r="E55" s="120">
        <v>7109</v>
      </c>
      <c r="F55" s="121">
        <v>0</v>
      </c>
      <c r="H55" s="117" t="s">
        <v>104</v>
      </c>
      <c r="I55" s="137">
        <v>6.0127050168376278E-3</v>
      </c>
      <c r="J55" s="133"/>
      <c r="L55">
        <f t="shared" si="2"/>
        <v>3.1107114917759707E-2</v>
      </c>
      <c r="M55">
        <f t="shared" si="1"/>
        <v>-1.1620343526844424E-3</v>
      </c>
    </row>
    <row r="56" spans="2:13" ht="14.45" x14ac:dyDescent="0.3">
      <c r="B56" s="117" t="s">
        <v>105</v>
      </c>
      <c r="C56" s="118">
        <v>0.23927415951610634</v>
      </c>
      <c r="D56" s="119">
        <v>0.42667041631254754</v>
      </c>
      <c r="E56" s="120">
        <v>7109</v>
      </c>
      <c r="F56" s="121">
        <v>0</v>
      </c>
      <c r="H56" s="117" t="s">
        <v>105</v>
      </c>
      <c r="I56" s="137">
        <v>2.6198640118090054E-2</v>
      </c>
      <c r="J56" s="133"/>
      <c r="L56">
        <f t="shared" si="2"/>
        <v>4.6710486036533327E-2</v>
      </c>
      <c r="M56">
        <f t="shared" si="1"/>
        <v>-1.4692037120588607E-2</v>
      </c>
    </row>
    <row r="57" spans="2:13" ht="14.45" x14ac:dyDescent="0.3">
      <c r="B57" s="117" t="s">
        <v>106</v>
      </c>
      <c r="C57" s="118">
        <v>0.35996623997749333</v>
      </c>
      <c r="D57" s="119">
        <v>0.48002391493041396</v>
      </c>
      <c r="E57" s="120">
        <v>7109</v>
      </c>
      <c r="F57" s="121">
        <v>0</v>
      </c>
      <c r="H57" s="117" t="s">
        <v>106</v>
      </c>
      <c r="I57" s="137">
        <v>-3.9100446444292281E-2</v>
      </c>
      <c r="J57" s="133"/>
      <c r="L57">
        <f t="shared" si="2"/>
        <v>-5.2134081194531404E-2</v>
      </c>
      <c r="M57">
        <f t="shared" si="1"/>
        <v>2.9321123906990303E-2</v>
      </c>
    </row>
    <row r="58" spans="2:13" ht="14.45" x14ac:dyDescent="0.3">
      <c r="B58" s="117" t="s">
        <v>107</v>
      </c>
      <c r="C58" s="118">
        <v>1.4066676044450696E-4</v>
      </c>
      <c r="D58" s="119">
        <v>1.1860301869872324E-2</v>
      </c>
      <c r="E58" s="120">
        <v>7109</v>
      </c>
      <c r="F58" s="121">
        <v>0</v>
      </c>
      <c r="H58" s="117" t="s">
        <v>107</v>
      </c>
      <c r="I58" s="137">
        <v>-7.9386605821900693E-4</v>
      </c>
      <c r="J58" s="133"/>
      <c r="L58">
        <f t="shared" si="2"/>
        <v>-6.6925310701296273E-2</v>
      </c>
      <c r="M58">
        <f t="shared" si="1"/>
        <v>9.4154910947237303E-6</v>
      </c>
    </row>
    <row r="59" spans="2:13" ht="14.45" x14ac:dyDescent="0.3">
      <c r="B59" s="117" t="s">
        <v>108</v>
      </c>
      <c r="C59" s="118">
        <v>7.0333380222253482E-4</v>
      </c>
      <c r="D59" s="119">
        <v>2.6512978025808622E-2</v>
      </c>
      <c r="E59" s="120">
        <v>7109</v>
      </c>
      <c r="F59" s="121">
        <v>0</v>
      </c>
      <c r="H59" s="117" t="s">
        <v>108</v>
      </c>
      <c r="I59" s="137">
        <v>3.736895831893169E-4</v>
      </c>
      <c r="J59" s="133"/>
      <c r="L59">
        <f t="shared" si="2"/>
        <v>1.4084677862683524E-2</v>
      </c>
      <c r="M59">
        <f t="shared" si="1"/>
        <v>-9.9132023245238761E-6</v>
      </c>
    </row>
    <row r="60" spans="2:13" ht="14.45" x14ac:dyDescent="0.3">
      <c r="B60" s="117" t="s">
        <v>109</v>
      </c>
      <c r="C60" s="118">
        <v>0.18821212547475033</v>
      </c>
      <c r="D60" s="119">
        <v>0.39090896198589176</v>
      </c>
      <c r="E60" s="120">
        <v>7109</v>
      </c>
      <c r="F60" s="121">
        <v>0</v>
      </c>
      <c r="H60" s="117" t="s">
        <v>109</v>
      </c>
      <c r="I60" s="137">
        <v>-3.4263629876785939E-2</v>
      </c>
      <c r="J60" s="133"/>
      <c r="L60">
        <f t="shared" si="2"/>
        <v>-7.1154161137394853E-2</v>
      </c>
      <c r="M60">
        <f t="shared" si="1"/>
        <v>1.6497013966701495E-2</v>
      </c>
    </row>
    <row r="61" spans="2:13" ht="14.45" x14ac:dyDescent="0.3">
      <c r="B61" s="117" t="s">
        <v>110</v>
      </c>
      <c r="C61" s="126">
        <v>4.2200028133352089E-4</v>
      </c>
      <c r="D61" s="127">
        <v>2.0539755154477497E-2</v>
      </c>
      <c r="E61" s="120">
        <v>7109</v>
      </c>
      <c r="F61" s="121">
        <v>0</v>
      </c>
      <c r="H61" s="117" t="s">
        <v>110</v>
      </c>
      <c r="I61" s="137">
        <v>1.595282472615921E-3</v>
      </c>
      <c r="J61" s="133"/>
      <c r="L61">
        <f t="shared" si="2"/>
        <v>7.7635261519466495E-2</v>
      </c>
      <c r="M61">
        <f t="shared" si="1"/>
        <v>-3.277593365584007E-5</v>
      </c>
    </row>
    <row r="62" spans="2:13" ht="14.45" x14ac:dyDescent="0.3">
      <c r="B62" s="117" t="s">
        <v>111</v>
      </c>
      <c r="C62" s="118">
        <v>5.6266704177802785E-4</v>
      </c>
      <c r="D62" s="119">
        <v>2.3715597456583169E-2</v>
      </c>
      <c r="E62" s="120">
        <v>7109</v>
      </c>
      <c r="F62" s="121">
        <v>0</v>
      </c>
      <c r="H62" s="117" t="s">
        <v>111</v>
      </c>
      <c r="I62" s="137">
        <v>-2.081270092726681E-3</v>
      </c>
      <c r="J62" s="133"/>
      <c r="L62">
        <f t="shared" si="2"/>
        <v>-8.7710167726053001E-2</v>
      </c>
      <c r="M62">
        <f t="shared" si="1"/>
        <v>4.9379404771880641E-5</v>
      </c>
    </row>
    <row r="63" spans="2:13" ht="14.45" x14ac:dyDescent="0.3">
      <c r="B63" s="117" t="s">
        <v>112</v>
      </c>
      <c r="C63" s="118">
        <v>0.45505697003798001</v>
      </c>
      <c r="D63" s="119">
        <v>0.49801105562632114</v>
      </c>
      <c r="E63" s="120">
        <v>7109</v>
      </c>
      <c r="F63" s="121">
        <v>0</v>
      </c>
      <c r="H63" s="117" t="s">
        <v>112</v>
      </c>
      <c r="I63" s="137">
        <v>1.2087532388291473E-2</v>
      </c>
      <c r="J63" s="133"/>
      <c r="L63">
        <f t="shared" si="2"/>
        <v>1.3226647179861254E-2</v>
      </c>
      <c r="M63">
        <f t="shared" si="1"/>
        <v>-1.1044967379156211E-2</v>
      </c>
    </row>
    <row r="64" spans="2:13" ht="14.45" x14ac:dyDescent="0.3">
      <c r="B64" s="117" t="s">
        <v>113</v>
      </c>
      <c r="C64" s="118">
        <v>9.8466732311154881E-3</v>
      </c>
      <c r="D64" s="119">
        <v>9.8747596990214445E-2</v>
      </c>
      <c r="E64" s="120">
        <v>7109</v>
      </c>
      <c r="F64" s="121">
        <v>0</v>
      </c>
      <c r="H64" s="117" t="s">
        <v>113</v>
      </c>
      <c r="I64" s="137">
        <v>9.1902123231550198E-3</v>
      </c>
      <c r="J64" s="133"/>
      <c r="L64">
        <f t="shared" si="2"/>
        <v>9.2151298693233949E-2</v>
      </c>
      <c r="M64">
        <f t="shared" si="1"/>
        <v>-9.1640728917834592E-4</v>
      </c>
    </row>
    <row r="65" spans="2:13" ht="14.45" x14ac:dyDescent="0.3">
      <c r="B65" s="117" t="s">
        <v>114</v>
      </c>
      <c r="C65" s="118">
        <v>5.5844703896469262E-2</v>
      </c>
      <c r="D65" s="119">
        <v>0.22963773817145672</v>
      </c>
      <c r="E65" s="120">
        <v>7109</v>
      </c>
      <c r="F65" s="121">
        <v>0</v>
      </c>
      <c r="H65" s="117" t="s">
        <v>114</v>
      </c>
      <c r="I65" s="137">
        <v>2.7933909120165402E-2</v>
      </c>
      <c r="J65" s="133"/>
      <c r="L65">
        <f t="shared" si="2"/>
        <v>0.11485023518646154</v>
      </c>
      <c r="M65">
        <f t="shared" si="1"/>
        <v>-6.7931381658261668E-3</v>
      </c>
    </row>
    <row r="66" spans="2:13" ht="14.45" x14ac:dyDescent="0.3">
      <c r="B66" s="117" t="s">
        <v>115</v>
      </c>
      <c r="C66" s="118">
        <v>2.1522014348009565E-2</v>
      </c>
      <c r="D66" s="119">
        <v>0.14512677195737528</v>
      </c>
      <c r="E66" s="120">
        <v>7109</v>
      </c>
      <c r="F66" s="121">
        <v>0</v>
      </c>
      <c r="H66" s="117" t="s">
        <v>115</v>
      </c>
      <c r="I66" s="137">
        <v>1.3989215267243503E-2</v>
      </c>
      <c r="J66" s="133"/>
      <c r="L66">
        <f t="shared" si="2"/>
        <v>9.4318498171824514E-2</v>
      </c>
      <c r="M66">
        <f t="shared" si="1"/>
        <v>-2.0745730621462262E-3</v>
      </c>
    </row>
    <row r="67" spans="2:13" ht="14.45" x14ac:dyDescent="0.3">
      <c r="B67" s="117" t="s">
        <v>116</v>
      </c>
      <c r="C67" s="118">
        <v>2.8133352088901393E-4</v>
      </c>
      <c r="D67" s="119">
        <v>1.6771819848974859E-2</v>
      </c>
      <c r="E67" s="120">
        <v>7109</v>
      </c>
      <c r="F67" s="121">
        <v>0</v>
      </c>
      <c r="H67" s="117" t="s">
        <v>116</v>
      </c>
      <c r="I67" s="137">
        <v>5.7625279714687094E-4</v>
      </c>
      <c r="J67" s="133"/>
      <c r="L67">
        <f t="shared" si="2"/>
        <v>3.4348727991717593E-2</v>
      </c>
      <c r="M67">
        <f t="shared" si="1"/>
        <v>-9.666168001046177E-6</v>
      </c>
    </row>
    <row r="68" spans="2:13" ht="14.45" x14ac:dyDescent="0.3">
      <c r="B68" s="117" t="s">
        <v>117</v>
      </c>
      <c r="C68" s="118">
        <v>1.3504009002672668E-2</v>
      </c>
      <c r="D68" s="119">
        <v>0.11542757435126123</v>
      </c>
      <c r="E68" s="120">
        <v>7109</v>
      </c>
      <c r="F68" s="121">
        <v>0</v>
      </c>
      <c r="H68" s="117" t="s">
        <v>117</v>
      </c>
      <c r="I68" s="137">
        <v>6.3275210187995002E-3</v>
      </c>
      <c r="J68" s="133"/>
      <c r="L68">
        <f t="shared" si="2"/>
        <v>5.4077841911513984E-2</v>
      </c>
      <c r="M68">
        <f t="shared" si="1"/>
        <v>-7.4026419841798693E-4</v>
      </c>
    </row>
    <row r="69" spans="2:13" ht="14.45" x14ac:dyDescent="0.3">
      <c r="B69" s="117" t="s">
        <v>118</v>
      </c>
      <c r="C69" s="118">
        <v>0.14376142917428611</v>
      </c>
      <c r="D69" s="119">
        <v>0.35087233908878707</v>
      </c>
      <c r="E69" s="120">
        <v>7109</v>
      </c>
      <c r="F69" s="121">
        <v>0</v>
      </c>
      <c r="H69" s="117" t="s">
        <v>118</v>
      </c>
      <c r="I69" s="137">
        <v>2.0609252192219464E-2</v>
      </c>
      <c r="J69" s="133"/>
      <c r="L69">
        <f t="shared" si="2"/>
        <v>5.0293040165777597E-2</v>
      </c>
      <c r="M69">
        <f t="shared" si="1"/>
        <v>-8.4441411285402831E-3</v>
      </c>
    </row>
    <row r="70" spans="2:13" ht="14.45" x14ac:dyDescent="0.3">
      <c r="B70" s="117" t="s">
        <v>119</v>
      </c>
      <c r="C70" s="118">
        <v>0.20959347306231538</v>
      </c>
      <c r="D70" s="119">
        <v>0.40704711743921229</v>
      </c>
      <c r="E70" s="120">
        <v>7109</v>
      </c>
      <c r="F70" s="121">
        <v>0</v>
      </c>
      <c r="H70" s="117" t="s">
        <v>119</v>
      </c>
      <c r="I70" s="137">
        <v>-2.7627126978640056E-2</v>
      </c>
      <c r="J70" s="133"/>
      <c r="L70">
        <f t="shared" si="2"/>
        <v>-5.3646520387690362E-2</v>
      </c>
      <c r="M70">
        <f t="shared" si="1"/>
        <v>1.4225541088745085E-2</v>
      </c>
    </row>
    <row r="71" spans="2:13" ht="14.45" x14ac:dyDescent="0.3">
      <c r="B71" s="117" t="s">
        <v>111</v>
      </c>
      <c r="C71" s="118">
        <v>5.6266704177802785E-4</v>
      </c>
      <c r="D71" s="119">
        <v>2.3715597456583169E-2</v>
      </c>
      <c r="E71" s="120">
        <v>7109</v>
      </c>
      <c r="F71" s="121">
        <v>0</v>
      </c>
      <c r="H71" s="117" t="s">
        <v>111</v>
      </c>
      <c r="I71" s="137">
        <v>-2.0812700927268714E-3</v>
      </c>
      <c r="J71" s="133"/>
      <c r="L71">
        <f t="shared" si="2"/>
        <v>-8.7710167726061022E-2</v>
      </c>
      <c r="M71">
        <f t="shared" si="1"/>
        <v>4.9379404771885154E-5</v>
      </c>
    </row>
    <row r="72" spans="2:13" ht="14.45" x14ac:dyDescent="0.3">
      <c r="B72" s="117" t="s">
        <v>120</v>
      </c>
      <c r="C72" s="118">
        <v>0.44633563089042061</v>
      </c>
      <c r="D72" s="119">
        <v>0.49714676099463351</v>
      </c>
      <c r="E72" s="120">
        <v>7109</v>
      </c>
      <c r="F72" s="121">
        <v>0</v>
      </c>
      <c r="H72" s="117" t="s">
        <v>120</v>
      </c>
      <c r="I72" s="137">
        <v>-7.1665413075353096E-2</v>
      </c>
      <c r="J72" s="133"/>
      <c r="L72">
        <f t="shared" si="2"/>
        <v>-7.9812620397965522E-2</v>
      </c>
      <c r="M72">
        <f t="shared" ref="M72:M104" si="3">((0-C72)/D72)*I72</f>
        <v>6.4340814157201373E-2</v>
      </c>
    </row>
    <row r="73" spans="2:13" ht="14.45" x14ac:dyDescent="0.3">
      <c r="B73" s="117" t="s">
        <v>121</v>
      </c>
      <c r="C73" s="126">
        <v>2.8133352088901393E-4</v>
      </c>
      <c r="D73" s="127">
        <v>1.6771819848974481E-2</v>
      </c>
      <c r="E73" s="120">
        <v>7109</v>
      </c>
      <c r="F73" s="121">
        <v>0</v>
      </c>
      <c r="H73" s="117" t="s">
        <v>121</v>
      </c>
      <c r="I73" s="137">
        <v>-7.7386338347856429E-4</v>
      </c>
      <c r="J73" s="133"/>
      <c r="L73">
        <f t="shared" si="2"/>
        <v>-4.612771164576443E-2</v>
      </c>
      <c r="M73">
        <f t="shared" si="3"/>
        <v>1.2980923496767813E-5</v>
      </c>
    </row>
    <row r="74" spans="2:13" ht="14.45" x14ac:dyDescent="0.3">
      <c r="B74" s="117" t="s">
        <v>122</v>
      </c>
      <c r="C74" s="118">
        <v>1.4066676044450696E-4</v>
      </c>
      <c r="D74" s="119">
        <v>1.1860301869872627E-2</v>
      </c>
      <c r="E74" s="120">
        <v>7109</v>
      </c>
      <c r="F74" s="121">
        <v>0</v>
      </c>
      <c r="H74" s="117" t="s">
        <v>122</v>
      </c>
      <c r="I74" s="137">
        <v>2.7336936053678151E-4</v>
      </c>
      <c r="J74" s="133"/>
      <c r="L74">
        <f t="shared" si="2"/>
        <v>2.304586422447993E-2</v>
      </c>
      <c r="M74">
        <f t="shared" si="3"/>
        <v>-3.2422431379403389E-6</v>
      </c>
    </row>
    <row r="75" spans="2:13" ht="14.45" x14ac:dyDescent="0.3">
      <c r="B75" s="117" t="s">
        <v>123</v>
      </c>
      <c r="C75" s="126">
        <v>1.4066676044450694E-4</v>
      </c>
      <c r="D75" s="127">
        <v>1.1860301869872952E-2</v>
      </c>
      <c r="E75" s="120">
        <v>7109</v>
      </c>
      <c r="F75" s="121">
        <v>0</v>
      </c>
      <c r="H75" s="117" t="s">
        <v>123</v>
      </c>
      <c r="I75" s="137">
        <v>1.4919593313976034E-4</v>
      </c>
      <c r="J75" s="133"/>
      <c r="L75">
        <f t="shared" si="2"/>
        <v>1.2577668584481993E-2</v>
      </c>
      <c r="M75">
        <f t="shared" si="3"/>
        <v>-1.7695088047948779E-6</v>
      </c>
    </row>
    <row r="76" spans="2:13" ht="14.45" x14ac:dyDescent="0.3">
      <c r="B76" s="117" t="s">
        <v>124</v>
      </c>
      <c r="C76" s="118">
        <v>0.47629765086510056</v>
      </c>
      <c r="D76" s="119">
        <v>0.49947301353046047</v>
      </c>
      <c r="E76" s="120">
        <v>7109</v>
      </c>
      <c r="F76" s="121">
        <v>0</v>
      </c>
      <c r="H76" s="117" t="s">
        <v>124</v>
      </c>
      <c r="I76" s="137">
        <v>5.0445509994489192E-2</v>
      </c>
      <c r="J76" s="133"/>
      <c r="L76">
        <f t="shared" si="2"/>
        <v>5.2892611556101421E-2</v>
      </c>
      <c r="M76">
        <f t="shared" si="3"/>
        <v>-4.8104857031683969E-2</v>
      </c>
    </row>
    <row r="77" spans="2:13" ht="14.45" x14ac:dyDescent="0.3">
      <c r="B77" s="117" t="s">
        <v>125</v>
      </c>
      <c r="C77" s="118">
        <v>7.6663384442256288E-2</v>
      </c>
      <c r="D77" s="119">
        <v>0.26607530622313524</v>
      </c>
      <c r="E77" s="120">
        <v>7109</v>
      </c>
      <c r="F77" s="121">
        <v>0</v>
      </c>
      <c r="H77" s="117" t="s">
        <v>125</v>
      </c>
      <c r="I77" s="137">
        <v>3.9255156929014767E-2</v>
      </c>
      <c r="J77" s="133"/>
      <c r="L77">
        <f t="shared" si="2"/>
        <v>0.13622355361165434</v>
      </c>
      <c r="M77">
        <f t="shared" si="3"/>
        <v>-1.1310456538444789E-2</v>
      </c>
    </row>
    <row r="78" spans="2:13" ht="14.45" x14ac:dyDescent="0.3">
      <c r="B78" s="117" t="s">
        <v>126</v>
      </c>
      <c r="C78" s="118">
        <v>1.4066676044450694E-4</v>
      </c>
      <c r="D78" s="119">
        <v>1.1860301869872941E-2</v>
      </c>
      <c r="E78" s="120">
        <v>7109</v>
      </c>
      <c r="F78" s="121">
        <v>0</v>
      </c>
      <c r="H78" s="117" t="s">
        <v>126</v>
      </c>
      <c r="I78" s="137">
        <v>-4.0500366172433806E-4</v>
      </c>
      <c r="J78" s="133"/>
      <c r="L78">
        <f t="shared" si="2"/>
        <v>-3.4143034099317848E-2</v>
      </c>
      <c r="M78">
        <f t="shared" si="3"/>
        <v>4.803465686454396E-6</v>
      </c>
    </row>
    <row r="79" spans="2:13" ht="14.45" x14ac:dyDescent="0.3">
      <c r="B79" s="117" t="s">
        <v>127</v>
      </c>
      <c r="C79" s="118">
        <v>1.4066676044450694E-3</v>
      </c>
      <c r="D79" s="119">
        <v>3.7481815744838352E-2</v>
      </c>
      <c r="E79" s="120">
        <v>7109</v>
      </c>
      <c r="F79" s="121">
        <v>0</v>
      </c>
      <c r="H79" s="117" t="s">
        <v>127</v>
      </c>
      <c r="I79" s="137">
        <v>-3.0253613753996136E-3</v>
      </c>
      <c r="J79" s="133"/>
      <c r="L79">
        <f t="shared" si="2"/>
        <v>-8.0601903550447343E-2</v>
      </c>
      <c r="M79">
        <f t="shared" si="3"/>
        <v>1.1353979933856506E-4</v>
      </c>
    </row>
    <row r="80" spans="2:13" ht="14.45" x14ac:dyDescent="0.3">
      <c r="B80" s="117" t="s">
        <v>128</v>
      </c>
      <c r="C80" s="118">
        <v>0.37937825291883537</v>
      </c>
      <c r="D80" s="119">
        <v>0.48526644107626388</v>
      </c>
      <c r="E80" s="120">
        <v>7109</v>
      </c>
      <c r="F80" s="121">
        <v>0</v>
      </c>
      <c r="H80" s="117" t="s">
        <v>128</v>
      </c>
      <c r="I80" s="137">
        <v>-5.948935662432267E-2</v>
      </c>
      <c r="J80" s="133"/>
      <c r="L80">
        <f t="shared" si="2"/>
        <v>-7.6082715217307237E-2</v>
      </c>
      <c r="M80">
        <f t="shared" si="3"/>
        <v>4.6508405018376636E-2</v>
      </c>
    </row>
    <row r="81" spans="2:13" ht="14.45" x14ac:dyDescent="0.3">
      <c r="B81" s="117" t="s">
        <v>129</v>
      </c>
      <c r="C81" s="118">
        <v>1.3504009002672668E-2</v>
      </c>
      <c r="D81" s="119">
        <v>0.11542757435126665</v>
      </c>
      <c r="E81" s="120">
        <v>7109</v>
      </c>
      <c r="F81" s="121">
        <v>0</v>
      </c>
      <c r="H81" s="117" t="s">
        <v>129</v>
      </c>
      <c r="I81" s="137">
        <v>-8.6713969457950235E-3</v>
      </c>
      <c r="J81" s="133"/>
      <c r="L81">
        <f t="shared" si="2"/>
        <v>-7.4109660290885157E-2</v>
      </c>
      <c r="M81">
        <f t="shared" si="3"/>
        <v>1.0144770266540674E-3</v>
      </c>
    </row>
    <row r="82" spans="2:13" ht="14.45" x14ac:dyDescent="0.3">
      <c r="B82" s="117" t="s">
        <v>130</v>
      </c>
      <c r="C82" s="118">
        <v>0.26037417358278236</v>
      </c>
      <c r="D82" s="119">
        <v>0.43886963514718519</v>
      </c>
      <c r="E82" s="120">
        <v>7109</v>
      </c>
      <c r="F82" s="121">
        <v>0</v>
      </c>
      <c r="H82" s="117" t="s">
        <v>130</v>
      </c>
      <c r="I82" s="137">
        <v>6.4192969000537295E-2</v>
      </c>
      <c r="J82" s="133"/>
      <c r="L82">
        <f t="shared" si="2"/>
        <v>0.10818423956643551</v>
      </c>
      <c r="M82">
        <f t="shared" si="3"/>
        <v>-3.8084638158515045E-2</v>
      </c>
    </row>
    <row r="83" spans="2:13" ht="14.45" x14ac:dyDescent="0.3">
      <c r="B83" s="117" t="s">
        <v>131</v>
      </c>
      <c r="C83" s="118">
        <v>0.30412153608102405</v>
      </c>
      <c r="D83" s="119">
        <v>0.46006673548120453</v>
      </c>
      <c r="E83" s="120">
        <v>7109</v>
      </c>
      <c r="F83" s="121">
        <v>0</v>
      </c>
      <c r="H83" s="117" t="s">
        <v>131</v>
      </c>
      <c r="I83" s="137">
        <v>6.172408582646444E-3</v>
      </c>
      <c r="J83" s="133"/>
      <c r="L83">
        <f t="shared" si="2"/>
        <v>9.3361372859955185E-3</v>
      </c>
      <c r="M83">
        <f t="shared" si="3"/>
        <v>-4.0801958383509824E-3</v>
      </c>
    </row>
    <row r="84" spans="2:13" ht="14.45" x14ac:dyDescent="0.3">
      <c r="B84" s="117" t="s">
        <v>132</v>
      </c>
      <c r="C84" s="118">
        <v>1.0972007314671543E-2</v>
      </c>
      <c r="D84" s="119">
        <v>0.10417844809496503</v>
      </c>
      <c r="E84" s="120">
        <v>7109</v>
      </c>
      <c r="F84" s="121">
        <v>0</v>
      </c>
      <c r="H84" s="117" t="s">
        <v>132</v>
      </c>
      <c r="I84" s="137">
        <v>9.1549004112262168E-3</v>
      </c>
      <c r="J84" s="133"/>
      <c r="L84">
        <f t="shared" ref="L84:L104" si="4">((1-C84)/D84)*I84</f>
        <v>8.6912916659071998E-2</v>
      </c>
      <c r="M84">
        <f t="shared" si="3"/>
        <v>-9.6418823771975766E-4</v>
      </c>
    </row>
    <row r="85" spans="2:13" ht="14.45" x14ac:dyDescent="0.3">
      <c r="B85" s="117" t="s">
        <v>133</v>
      </c>
      <c r="C85" s="118">
        <v>5.6266704177802785E-4</v>
      </c>
      <c r="D85" s="119">
        <v>2.3715597456582738E-2</v>
      </c>
      <c r="E85" s="120">
        <v>7109</v>
      </c>
      <c r="F85" s="121">
        <v>0</v>
      </c>
      <c r="H85" s="117" t="s">
        <v>133</v>
      </c>
      <c r="I85" s="137">
        <v>1.3889751405462127E-4</v>
      </c>
      <c r="J85" s="133"/>
      <c r="L85">
        <f t="shared" si="4"/>
        <v>5.8535046926572682E-3</v>
      </c>
      <c r="M85">
        <f t="shared" si="3"/>
        <v>-3.2954283983995879E-6</v>
      </c>
    </row>
    <row r="86" spans="2:13" ht="14.45" x14ac:dyDescent="0.3">
      <c r="B86" s="117" t="s">
        <v>134</v>
      </c>
      <c r="C86" s="118">
        <v>1.6880011253340836E-3</v>
      </c>
      <c r="D86" s="119">
        <v>4.1053487741304719E-2</v>
      </c>
      <c r="E86" s="120">
        <v>7109</v>
      </c>
      <c r="F86" s="121">
        <v>0</v>
      </c>
      <c r="H86" s="117" t="s">
        <v>134</v>
      </c>
      <c r="I86" s="137">
        <v>-2.7693656022817156E-3</v>
      </c>
      <c r="J86" s="133"/>
      <c r="L86">
        <f t="shared" si="4"/>
        <v>-6.7343630520507347E-2</v>
      </c>
      <c r="M86">
        <f t="shared" si="3"/>
        <v>1.1386833397859492E-4</v>
      </c>
    </row>
    <row r="87" spans="2:13" ht="14.45" x14ac:dyDescent="0.3">
      <c r="B87" s="117" t="s">
        <v>135</v>
      </c>
      <c r="C87" s="118">
        <v>0.30595020396680267</v>
      </c>
      <c r="D87" s="119">
        <v>0.46084113390574244</v>
      </c>
      <c r="E87" s="120">
        <v>7109</v>
      </c>
      <c r="F87" s="121">
        <v>0</v>
      </c>
      <c r="H87" s="117" t="s">
        <v>135</v>
      </c>
      <c r="I87" s="137">
        <v>-6.2514055040279584E-2</v>
      </c>
      <c r="J87" s="133"/>
      <c r="L87">
        <f t="shared" si="4"/>
        <v>-9.4149293449981825E-2</v>
      </c>
      <c r="M87">
        <f t="shared" si="3"/>
        <v>4.1502779338003747E-2</v>
      </c>
    </row>
    <row r="88" spans="2:13" ht="14.45" x14ac:dyDescent="0.3">
      <c r="B88" s="117" t="s">
        <v>136</v>
      </c>
      <c r="C88" s="118">
        <v>5.6266704177802785E-4</v>
      </c>
      <c r="D88" s="119">
        <v>2.3715597456583297E-2</v>
      </c>
      <c r="E88" s="120">
        <v>7109</v>
      </c>
      <c r="F88" s="121">
        <v>0</v>
      </c>
      <c r="H88" s="117" t="s">
        <v>136</v>
      </c>
      <c r="I88" s="137">
        <v>-2.0747464186898206E-4</v>
      </c>
      <c r="J88" s="133"/>
      <c r="L88">
        <f t="shared" si="4"/>
        <v>-8.7435243031769565E-3</v>
      </c>
      <c r="M88">
        <f t="shared" si="3"/>
        <v>4.9224626618870975E-6</v>
      </c>
    </row>
    <row r="89" spans="2:13" ht="14.45" x14ac:dyDescent="0.3">
      <c r="B89" s="117" t="s">
        <v>137</v>
      </c>
      <c r="C89" s="118">
        <v>0.68040512027008015</v>
      </c>
      <c r="D89" s="119">
        <v>0.46635242621049283</v>
      </c>
      <c r="E89" s="120">
        <v>7109</v>
      </c>
      <c r="F89" s="121">
        <v>0</v>
      </c>
      <c r="H89" s="117" t="s">
        <v>137</v>
      </c>
      <c r="I89" s="137">
        <v>5.895490069753604E-2</v>
      </c>
      <c r="J89" s="133"/>
      <c r="L89">
        <f t="shared" si="4"/>
        <v>4.0402243751625766E-2</v>
      </c>
      <c r="M89">
        <f t="shared" si="3"/>
        <v>-8.6014812071572966E-2</v>
      </c>
    </row>
    <row r="90" spans="2:13" ht="14.45" x14ac:dyDescent="0.3">
      <c r="B90" s="117" t="s">
        <v>138</v>
      </c>
      <c r="C90" s="118">
        <v>1.6880011253340836E-3</v>
      </c>
      <c r="D90" s="119">
        <v>4.1053487741305274E-2</v>
      </c>
      <c r="E90" s="120">
        <v>7109</v>
      </c>
      <c r="F90" s="121">
        <v>0</v>
      </c>
      <c r="H90" s="117" t="s">
        <v>138</v>
      </c>
      <c r="I90" s="137">
        <v>2.0667521753365346E-3</v>
      </c>
      <c r="J90" s="133"/>
      <c r="L90">
        <f t="shared" si="4"/>
        <v>5.0257934437635182E-2</v>
      </c>
      <c r="M90">
        <f t="shared" si="3"/>
        <v>-8.4978894356999035E-5</v>
      </c>
    </row>
    <row r="91" spans="2:13" ht="14.45" x14ac:dyDescent="0.3">
      <c r="B91" s="117" t="s">
        <v>139</v>
      </c>
      <c r="C91" s="118">
        <v>1.4066676044450694E-4</v>
      </c>
      <c r="D91" s="119">
        <v>1.1860301869872905E-2</v>
      </c>
      <c r="E91" s="120">
        <v>7109</v>
      </c>
      <c r="F91" s="121">
        <v>0</v>
      </c>
      <c r="H91" s="117" t="s">
        <v>139</v>
      </c>
      <c r="I91" s="137">
        <v>1.4082669374098369E-3</v>
      </c>
      <c r="J91" s="133"/>
      <c r="L91">
        <f t="shared" si="4"/>
        <v>0.11872116380432389</v>
      </c>
      <c r="M91">
        <f t="shared" si="3"/>
        <v>-1.6702470991041626E-5</v>
      </c>
    </row>
    <row r="92" spans="2:13" ht="14.45" x14ac:dyDescent="0.3">
      <c r="B92" s="117" t="s">
        <v>140</v>
      </c>
      <c r="C92" s="118">
        <v>4.782669855113237E-3</v>
      </c>
      <c r="D92" s="119">
        <v>6.8996127162611609E-2</v>
      </c>
      <c r="E92" s="120">
        <v>7109</v>
      </c>
      <c r="F92" s="121">
        <v>0</v>
      </c>
      <c r="H92" s="117" t="s">
        <v>140</v>
      </c>
      <c r="I92" s="137">
        <v>7.8012917482560831E-3</v>
      </c>
      <c r="J92" s="133"/>
      <c r="L92">
        <f t="shared" si="4"/>
        <v>0.11252777604578344</v>
      </c>
      <c r="M92">
        <f t="shared" si="3"/>
        <v>-5.4076952446030209E-4</v>
      </c>
    </row>
    <row r="93" spans="2:13" ht="14.45" x14ac:dyDescent="0.3">
      <c r="B93" s="117" t="s">
        <v>141</v>
      </c>
      <c r="C93" s="118">
        <v>4.2200028133352087E-3</v>
      </c>
      <c r="D93" s="119">
        <v>6.4828894652173535E-2</v>
      </c>
      <c r="E93" s="120">
        <v>7109</v>
      </c>
      <c r="F93" s="121">
        <v>0</v>
      </c>
      <c r="H93" s="117" t="s">
        <v>141</v>
      </c>
      <c r="I93" s="137">
        <v>1.2668459162174314E-2</v>
      </c>
      <c r="J93" s="133"/>
      <c r="L93">
        <f t="shared" si="4"/>
        <v>0.19458913030297006</v>
      </c>
      <c r="M93">
        <f t="shared" si="3"/>
        <v>-8.2464668866917665E-4</v>
      </c>
    </row>
    <row r="94" spans="2:13" ht="14.45" x14ac:dyDescent="0.3">
      <c r="B94" s="117" t="s">
        <v>142</v>
      </c>
      <c r="C94" s="118">
        <v>1.4066676044450694E-4</v>
      </c>
      <c r="D94" s="119">
        <v>1.1860301869873196E-2</v>
      </c>
      <c r="E94" s="120">
        <v>7109</v>
      </c>
      <c r="F94" s="121">
        <v>0</v>
      </c>
      <c r="H94" s="117" t="s">
        <v>142</v>
      </c>
      <c r="I94" s="137">
        <v>-1.6132975157553487E-4</v>
      </c>
      <c r="J94" s="133"/>
      <c r="L94">
        <f t="shared" ref="L94" si="5">((1-C94)/D94)*I94</f>
        <v>-1.3600586191803399E-2</v>
      </c>
      <c r="M94">
        <f t="shared" ref="M94" si="6">((0-C94)/D94)*I94</f>
        <v>1.9134195542773488E-6</v>
      </c>
    </row>
    <row r="95" spans="2:13" ht="14.45" x14ac:dyDescent="0.3">
      <c r="B95" s="117" t="s">
        <v>143</v>
      </c>
      <c r="C95" s="118">
        <v>2.9540019693346459E-3</v>
      </c>
      <c r="D95" s="119">
        <v>5.4274213051855091E-2</v>
      </c>
      <c r="E95" s="120">
        <v>7109</v>
      </c>
      <c r="F95" s="121">
        <v>0</v>
      </c>
      <c r="H95" s="117" t="s">
        <v>143</v>
      </c>
      <c r="I95" s="137">
        <v>1.1250432824549442E-2</v>
      </c>
      <c r="J95" s="133"/>
      <c r="L95">
        <f t="shared" si="4"/>
        <v>0.20667640105831903</v>
      </c>
      <c r="M95">
        <f t="shared" si="3"/>
        <v>-6.1233132367729951E-4</v>
      </c>
    </row>
    <row r="96" spans="2:13" ht="14.45" x14ac:dyDescent="0.3">
      <c r="B96" s="117" t="s">
        <v>144</v>
      </c>
      <c r="C96" s="118">
        <v>2.8133352088901387E-4</v>
      </c>
      <c r="D96" s="119">
        <v>1.6771819848975564E-2</v>
      </c>
      <c r="E96" s="120">
        <v>7109</v>
      </c>
      <c r="F96" s="121">
        <v>0</v>
      </c>
      <c r="H96" s="117" t="s">
        <v>144</v>
      </c>
      <c r="I96" s="137">
        <v>1.9912495814182287E-3</v>
      </c>
      <c r="J96" s="133"/>
      <c r="L96">
        <f t="shared" si="4"/>
        <v>0.11869250886832729</v>
      </c>
      <c r="M96">
        <f t="shared" si="3"/>
        <v>-3.3401578406733433E-5</v>
      </c>
    </row>
    <row r="97" spans="2:13" ht="14.45" x14ac:dyDescent="0.3">
      <c r="B97" s="117" t="s">
        <v>145</v>
      </c>
      <c r="C97" s="118">
        <v>4.2200028133352089E-4</v>
      </c>
      <c r="D97" s="119">
        <v>2.0539755154477212E-2</v>
      </c>
      <c r="E97" s="120">
        <v>7109</v>
      </c>
      <c r="F97" s="121">
        <v>0</v>
      </c>
      <c r="H97" s="117" t="s">
        <v>145</v>
      </c>
      <c r="I97" s="137">
        <v>3.1457803461120959E-3</v>
      </c>
      <c r="J97" s="133"/>
      <c r="L97">
        <f t="shared" si="4"/>
        <v>0.15309105694162095</v>
      </c>
      <c r="M97">
        <f t="shared" si="3"/>
        <v>-6.4631743713040085E-5</v>
      </c>
    </row>
    <row r="98" spans="2:13" ht="14.45" x14ac:dyDescent="0.3">
      <c r="B98" s="117" t="s">
        <v>146</v>
      </c>
      <c r="C98" s="118">
        <v>4.2200028133352089E-4</v>
      </c>
      <c r="D98" s="119">
        <v>2.0539755154476799E-2</v>
      </c>
      <c r="E98" s="120">
        <v>7109</v>
      </c>
      <c r="F98" s="121">
        <v>0</v>
      </c>
      <c r="H98" s="117" t="s">
        <v>146</v>
      </c>
      <c r="I98" s="137">
        <v>2.1497044674667642E-3</v>
      </c>
      <c r="J98" s="133"/>
      <c r="L98">
        <f t="shared" si="4"/>
        <v>0.10461649982757279</v>
      </c>
      <c r="M98">
        <f t="shared" si="3"/>
        <v>-4.4166830774376352E-5</v>
      </c>
    </row>
    <row r="99" spans="2:13" ht="14.45" x14ac:dyDescent="0.3">
      <c r="B99" s="117" t="s">
        <v>147</v>
      </c>
      <c r="C99" s="118">
        <v>5.6266704177802785E-4</v>
      </c>
      <c r="D99" s="119">
        <v>2.371559745658381E-2</v>
      </c>
      <c r="E99" s="120">
        <v>7109</v>
      </c>
      <c r="F99" s="121">
        <v>0</v>
      </c>
      <c r="H99" s="117" t="s">
        <v>147</v>
      </c>
      <c r="I99" s="137">
        <v>1.4874550516836874E-3</v>
      </c>
      <c r="J99" s="133"/>
      <c r="L99">
        <f t="shared" si="4"/>
        <v>6.2685248072351263E-2</v>
      </c>
      <c r="M99">
        <f t="shared" si="3"/>
        <v>-3.5290780054807182E-5</v>
      </c>
    </row>
    <row r="100" spans="2:13" ht="14.45" x14ac:dyDescent="0.3">
      <c r="B100" s="117" t="s">
        <v>148</v>
      </c>
      <c r="C100" s="118">
        <v>0.2706428470952314</v>
      </c>
      <c r="D100" s="119">
        <v>0.44432315635663866</v>
      </c>
      <c r="E100" s="120">
        <v>7109</v>
      </c>
      <c r="F100" s="121">
        <v>0</v>
      </c>
      <c r="H100" s="117" t="s">
        <v>148</v>
      </c>
      <c r="I100" s="137">
        <v>6.1633642662282849E-2</v>
      </c>
      <c r="J100" s="133"/>
      <c r="L100">
        <f t="shared" si="4"/>
        <v>0.10117172038459044</v>
      </c>
      <c r="M100">
        <f t="shared" si="3"/>
        <v>-3.7541830283500867E-2</v>
      </c>
    </row>
    <row r="101" spans="2:13" ht="14.45" x14ac:dyDescent="0.3">
      <c r="B101" s="117" t="s">
        <v>149</v>
      </c>
      <c r="C101" s="118">
        <v>0.70192713461808975</v>
      </c>
      <c r="D101" s="119">
        <v>0.45744384082556916</v>
      </c>
      <c r="E101" s="120">
        <v>7109</v>
      </c>
      <c r="F101" s="121">
        <v>0</v>
      </c>
      <c r="H101" s="117" t="s">
        <v>149</v>
      </c>
      <c r="I101" s="137">
        <v>-6.4145828701902025E-2</v>
      </c>
      <c r="J101" s="133"/>
      <c r="L101">
        <f t="shared" si="4"/>
        <v>-4.1797766757480377E-2</v>
      </c>
      <c r="M101">
        <f t="shared" si="3"/>
        <v>9.8428908032009002E-2</v>
      </c>
    </row>
    <row r="102" spans="2:13" ht="14.45" x14ac:dyDescent="0.3">
      <c r="B102" s="117" t="s">
        <v>150</v>
      </c>
      <c r="C102" s="118">
        <v>1.4066676044450696E-4</v>
      </c>
      <c r="D102" s="119">
        <v>1.1860301869872447E-2</v>
      </c>
      <c r="E102" s="120">
        <v>7109</v>
      </c>
      <c r="F102" s="121">
        <v>0</v>
      </c>
      <c r="H102" s="117" t="s">
        <v>150</v>
      </c>
      <c r="I102" s="137">
        <v>4.6097628345439189E-4</v>
      </c>
      <c r="J102" s="133"/>
      <c r="L102">
        <f t="shared" si="4"/>
        <v>3.8861695467023859E-2</v>
      </c>
      <c r="M102">
        <f t="shared" si="3"/>
        <v>-5.4673178766212514E-6</v>
      </c>
    </row>
    <row r="103" spans="2:13" ht="14.45" x14ac:dyDescent="0.3">
      <c r="B103" s="117" t="s">
        <v>151</v>
      </c>
      <c r="C103" s="118">
        <v>1.4066676044450696E-4</v>
      </c>
      <c r="D103" s="119">
        <v>1.1860301869872261E-2</v>
      </c>
      <c r="E103" s="120">
        <v>7109</v>
      </c>
      <c r="F103" s="121">
        <v>0</v>
      </c>
      <c r="H103" s="117" t="s">
        <v>151</v>
      </c>
      <c r="I103" s="137">
        <v>-1.2001487479736475E-3</v>
      </c>
      <c r="J103" s="133"/>
      <c r="L103">
        <f t="shared" si="4"/>
        <v>-0.10117617073351461</v>
      </c>
      <c r="M103">
        <f t="shared" si="3"/>
        <v>1.4234126439717869E-5</v>
      </c>
    </row>
    <row r="104" spans="2:13" thickBot="1" x14ac:dyDescent="0.35">
      <c r="B104" s="128" t="s">
        <v>152</v>
      </c>
      <c r="C104" s="129">
        <v>2.22253481502321E-2</v>
      </c>
      <c r="D104" s="130">
        <v>0.14742604709822366</v>
      </c>
      <c r="E104" s="131">
        <v>7109</v>
      </c>
      <c r="F104" s="132">
        <v>0</v>
      </c>
      <c r="H104" s="128" t="s">
        <v>152</v>
      </c>
      <c r="I104" s="138">
        <v>7.940522717635165E-3</v>
      </c>
      <c r="J104" s="133"/>
      <c r="L104">
        <f t="shared" si="4"/>
        <v>5.266397620067808E-2</v>
      </c>
      <c r="M104">
        <f t="shared" si="3"/>
        <v>-1.1970807422970991E-3</v>
      </c>
    </row>
    <row r="105" spans="2:13" thickTop="1" x14ac:dyDescent="0.3">
      <c r="B105" s="141" t="s">
        <v>200</v>
      </c>
      <c r="C105" s="141"/>
      <c r="D105" s="141"/>
      <c r="E105" s="141"/>
      <c r="F105" s="141"/>
      <c r="H105" s="141" t="s">
        <v>7</v>
      </c>
      <c r="I105" s="141"/>
      <c r="J105" s="133"/>
    </row>
  </sheetData>
  <mergeCells count="7">
    <mergeCell ref="H4:I4"/>
    <mergeCell ref="H5:H6"/>
    <mergeCell ref="H105:I105"/>
    <mergeCell ref="L5:M5"/>
    <mergeCell ref="B5:F5"/>
    <mergeCell ref="B6"/>
    <mergeCell ref="B105:F105"/>
  </mergeCells>
  <pageMargins left="0.45" right="0.45" top="0.5" bottom="0.5" header="0" footer="0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125"/>
  <sheetViews>
    <sheetView topLeftCell="B85" workbookViewId="0">
      <selection activeCell="K93" sqref="K93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4" spans="1:13" ht="15.75" customHeight="1" thickBot="1" x14ac:dyDescent="0.3">
      <c r="A4" t="s">
        <v>3</v>
      </c>
      <c r="H4" s="145" t="s">
        <v>6</v>
      </c>
      <c r="I4" s="145"/>
      <c r="J4" s="103"/>
    </row>
    <row r="5" spans="1:13" ht="16.5" thickTop="1" thickBot="1" x14ac:dyDescent="0.3">
      <c r="B5" s="145" t="s">
        <v>0</v>
      </c>
      <c r="C5" s="145"/>
      <c r="D5" s="145"/>
      <c r="E5" s="145"/>
      <c r="F5" s="145"/>
      <c r="H5" s="146"/>
      <c r="I5" s="104" t="s">
        <v>4</v>
      </c>
      <c r="J5" s="103"/>
      <c r="L5" s="142" t="s">
        <v>8</v>
      </c>
      <c r="M5" s="142"/>
    </row>
    <row r="6" spans="1:13" ht="27.75" thickTop="1" thickBot="1" x14ac:dyDescent="0.3">
      <c r="B6" s="149"/>
      <c r="C6" s="79" t="s">
        <v>1</v>
      </c>
      <c r="D6" s="80" t="s">
        <v>201</v>
      </c>
      <c r="E6" s="80" t="s">
        <v>202</v>
      </c>
      <c r="F6" s="81" t="s">
        <v>2</v>
      </c>
      <c r="H6" s="147"/>
      <c r="I6" s="105" t="s">
        <v>5</v>
      </c>
      <c r="J6" s="103"/>
      <c r="L6" s="1" t="s">
        <v>9</v>
      </c>
      <c r="M6" s="1" t="s">
        <v>10</v>
      </c>
    </row>
    <row r="7" spans="1:13" ht="15.75" thickTop="1" x14ac:dyDescent="0.25">
      <c r="B7" s="82" t="s">
        <v>51</v>
      </c>
      <c r="C7" s="83">
        <v>0.68597682780663205</v>
      </c>
      <c r="D7" s="84">
        <v>0.46421839223564593</v>
      </c>
      <c r="E7" s="85">
        <v>2503</v>
      </c>
      <c r="F7" s="86">
        <v>0</v>
      </c>
      <c r="H7" s="82" t="s">
        <v>51</v>
      </c>
      <c r="I7" s="106">
        <v>8.5656475063067464E-2</v>
      </c>
      <c r="J7" s="103"/>
      <c r="L7">
        <f>((1-C7)/D7)*I7</f>
        <v>5.7942809824201393E-2</v>
      </c>
      <c r="M7">
        <f>((0-C7)/D7)*I7</f>
        <v>-0.1265748148449794</v>
      </c>
    </row>
    <row r="8" spans="1:13" x14ac:dyDescent="0.25">
      <c r="B8" s="87" t="s">
        <v>52</v>
      </c>
      <c r="C8" s="88">
        <v>0.73911306432281265</v>
      </c>
      <c r="D8" s="89">
        <v>0.43920611424761696</v>
      </c>
      <c r="E8" s="90">
        <v>2503</v>
      </c>
      <c r="F8" s="91">
        <v>0</v>
      </c>
      <c r="H8" s="87" t="s">
        <v>52</v>
      </c>
      <c r="I8" s="107">
        <v>5.5377398720247118E-3</v>
      </c>
      <c r="J8" s="103"/>
      <c r="L8">
        <f t="shared" ref="L8:L18" si="0">((1-C8)/D8)*I8</f>
        <v>3.289398619290158E-3</v>
      </c>
      <c r="M8">
        <f t="shared" ref="M8:M71" si="1">((0-C8)/D8)*I8</f>
        <v>-9.31912319400734E-3</v>
      </c>
    </row>
    <row r="9" spans="1:13" x14ac:dyDescent="0.25">
      <c r="B9" s="87" t="s">
        <v>53</v>
      </c>
      <c r="C9" s="88">
        <v>0.63324011186576112</v>
      </c>
      <c r="D9" s="89">
        <v>0.48201649054713308</v>
      </c>
      <c r="E9" s="90">
        <v>2503</v>
      </c>
      <c r="F9" s="91">
        <v>0</v>
      </c>
      <c r="H9" s="87" t="s">
        <v>53</v>
      </c>
      <c r="I9" s="107">
        <v>8.1333225125559891E-2</v>
      </c>
      <c r="J9" s="103"/>
      <c r="L9">
        <f t="shared" si="0"/>
        <v>6.1885361048099587E-2</v>
      </c>
      <c r="M9">
        <f t="shared" si="1"/>
        <v>-0.10684999701659897</v>
      </c>
    </row>
    <row r="10" spans="1:13" x14ac:dyDescent="0.25">
      <c r="B10" s="87" t="s">
        <v>54</v>
      </c>
      <c r="C10" s="88">
        <v>0.24810227726727926</v>
      </c>
      <c r="D10" s="89">
        <v>0.43199779704239122</v>
      </c>
      <c r="E10" s="90">
        <v>2503</v>
      </c>
      <c r="F10" s="91">
        <v>0</v>
      </c>
      <c r="H10" s="87" t="s">
        <v>54</v>
      </c>
      <c r="I10" s="107">
        <v>6.5878805938487606E-2</v>
      </c>
      <c r="J10" s="103"/>
      <c r="L10">
        <f t="shared" si="0"/>
        <v>0.11466290916441634</v>
      </c>
      <c r="M10">
        <f t="shared" si="1"/>
        <v>-3.7835104458609214E-2</v>
      </c>
    </row>
    <row r="11" spans="1:13" x14ac:dyDescent="0.25">
      <c r="B11" s="87" t="s">
        <v>55</v>
      </c>
      <c r="C11" s="88">
        <v>0.13983220135836996</v>
      </c>
      <c r="D11" s="89">
        <v>0.34688215581924747</v>
      </c>
      <c r="E11" s="90">
        <v>2503</v>
      </c>
      <c r="F11" s="91">
        <v>0</v>
      </c>
      <c r="H11" s="87" t="s">
        <v>55</v>
      </c>
      <c r="I11" s="107">
        <v>-3.224096020556317E-2</v>
      </c>
      <c r="J11" s="103"/>
      <c r="L11">
        <f t="shared" si="0"/>
        <v>-7.9948291662954626E-2</v>
      </c>
      <c r="M11">
        <f t="shared" si="1"/>
        <v>1.2996703242932707E-2</v>
      </c>
    </row>
    <row r="12" spans="1:13" x14ac:dyDescent="0.25">
      <c r="B12" s="87" t="s">
        <v>56</v>
      </c>
      <c r="C12" s="88">
        <v>0.29804234918098282</v>
      </c>
      <c r="D12" s="89">
        <v>0.4574895907273786</v>
      </c>
      <c r="E12" s="90">
        <v>2503</v>
      </c>
      <c r="F12" s="91">
        <v>0</v>
      </c>
      <c r="H12" s="87" t="s">
        <v>56</v>
      </c>
      <c r="I12" s="107">
        <v>-2.843274923226323E-2</v>
      </c>
      <c r="J12" s="103"/>
      <c r="L12">
        <f t="shared" si="0"/>
        <v>-4.3626316886626555E-2</v>
      </c>
      <c r="M12">
        <f t="shared" si="1"/>
        <v>1.8523182923974625E-2</v>
      </c>
    </row>
    <row r="13" spans="1:13" x14ac:dyDescent="0.25">
      <c r="B13" s="87" t="s">
        <v>57</v>
      </c>
      <c r="C13" s="88">
        <v>0.17299240910906913</v>
      </c>
      <c r="D13" s="89">
        <v>0.37831629117628568</v>
      </c>
      <c r="E13" s="90">
        <v>2503</v>
      </c>
      <c r="F13" s="91">
        <v>0</v>
      </c>
      <c r="H13" s="87" t="s">
        <v>57</v>
      </c>
      <c r="I13" s="107">
        <v>5.1912803420558616E-2</v>
      </c>
      <c r="J13" s="103"/>
      <c r="L13">
        <f t="shared" si="0"/>
        <v>0.11348251051981612</v>
      </c>
      <c r="M13">
        <f t="shared" si="1"/>
        <v>-2.3738129012116124E-2</v>
      </c>
    </row>
    <row r="14" spans="1:13" x14ac:dyDescent="0.25">
      <c r="B14" s="87" t="s">
        <v>195</v>
      </c>
      <c r="C14" s="92">
        <v>32.315621254494609</v>
      </c>
      <c r="D14" s="93">
        <v>5.5989271557453506</v>
      </c>
      <c r="E14" s="90">
        <v>2503</v>
      </c>
      <c r="F14" s="91">
        <v>0</v>
      </c>
      <c r="H14" s="87" t="s">
        <v>195</v>
      </c>
      <c r="I14" s="107">
        <v>5.2590670615134505E-2</v>
      </c>
      <c r="J14" s="103"/>
      <c r="L14">
        <f t="shared" si="0"/>
        <v>-0.29414733871174792</v>
      </c>
      <c r="M14">
        <f t="shared" si="1"/>
        <v>-0.30354032939589509</v>
      </c>
    </row>
    <row r="15" spans="1:13" x14ac:dyDescent="0.25">
      <c r="B15" s="87" t="s">
        <v>196</v>
      </c>
      <c r="C15" s="92">
        <v>29.705153815421493</v>
      </c>
      <c r="D15" s="93">
        <v>5.4040723725488773</v>
      </c>
      <c r="E15" s="90">
        <v>2503</v>
      </c>
      <c r="F15" s="91">
        <v>0</v>
      </c>
      <c r="H15" s="87" t="s">
        <v>196</v>
      </c>
      <c r="I15" s="107">
        <v>7.5290458574048549E-2</v>
      </c>
      <c r="J15" s="103"/>
      <c r="L15">
        <f t="shared" si="0"/>
        <v>-0.39992510188799035</v>
      </c>
      <c r="M15">
        <f t="shared" si="1"/>
        <v>-0.41385727255182203</v>
      </c>
    </row>
    <row r="16" spans="1:13" x14ac:dyDescent="0.25">
      <c r="B16" s="87" t="s">
        <v>197</v>
      </c>
      <c r="C16" s="92">
        <v>30.254894127047542</v>
      </c>
      <c r="D16" s="93">
        <v>3.9411831572554656</v>
      </c>
      <c r="E16" s="90">
        <v>2503</v>
      </c>
      <c r="F16" s="91">
        <v>0</v>
      </c>
      <c r="H16" s="87" t="s">
        <v>197</v>
      </c>
      <c r="I16" s="107">
        <v>8.2501064144339886E-2</v>
      </c>
      <c r="J16" s="103"/>
      <c r="L16">
        <f t="shared" si="0"/>
        <v>-0.61239475573932978</v>
      </c>
      <c r="M16">
        <f t="shared" si="1"/>
        <v>-0.63332782605159388</v>
      </c>
    </row>
    <row r="17" spans="2:13" ht="24" x14ac:dyDescent="0.25">
      <c r="B17" s="87" t="s">
        <v>198</v>
      </c>
      <c r="C17" s="92">
        <v>2.7545054064877852</v>
      </c>
      <c r="D17" s="93">
        <v>1.5627702726027299</v>
      </c>
      <c r="E17" s="90">
        <v>2503</v>
      </c>
      <c r="F17" s="91">
        <v>6</v>
      </c>
      <c r="H17" s="87" t="s">
        <v>198</v>
      </c>
      <c r="I17" s="107">
        <v>6.8631398116811597E-3</v>
      </c>
      <c r="J17" s="103"/>
    </row>
    <row r="18" spans="2:13" x14ac:dyDescent="0.25">
      <c r="B18" s="87" t="s">
        <v>58</v>
      </c>
      <c r="C18" s="88">
        <v>1.9976028765481421E-2</v>
      </c>
      <c r="D18" s="89">
        <v>0.13994574511370153</v>
      </c>
      <c r="E18" s="90">
        <v>2503</v>
      </c>
      <c r="F18" s="91">
        <v>0</v>
      </c>
      <c r="H18" s="87" t="s">
        <v>58</v>
      </c>
      <c r="I18" s="107">
        <v>2.2212472926007545E-2</v>
      </c>
      <c r="J18" s="103"/>
      <c r="L18">
        <f t="shared" si="0"/>
        <v>0.15555139536538756</v>
      </c>
      <c r="M18">
        <f t="shared" si="1"/>
        <v>-3.1706358615040267E-3</v>
      </c>
    </row>
    <row r="19" spans="2:13" ht="24" x14ac:dyDescent="0.25">
      <c r="B19" s="87" t="s">
        <v>59</v>
      </c>
      <c r="C19" s="88">
        <v>0.57689210950080516</v>
      </c>
      <c r="D19" s="89">
        <v>0.4922718533209906</v>
      </c>
      <c r="E19" s="90">
        <v>2503</v>
      </c>
      <c r="F19" s="91">
        <v>19</v>
      </c>
      <c r="H19" s="87" t="s">
        <v>59</v>
      </c>
      <c r="I19" s="107">
        <v>-1.8050623474987745E-2</v>
      </c>
      <c r="J19" s="103"/>
      <c r="L19">
        <f>((1-C19)/D19)*I19</f>
        <v>-1.5514519404621121E-2</v>
      </c>
      <c r="M19">
        <f t="shared" si="1"/>
        <v>2.1153478883750777E-2</v>
      </c>
    </row>
    <row r="20" spans="2:13" x14ac:dyDescent="0.25">
      <c r="B20" s="87" t="s">
        <v>199</v>
      </c>
      <c r="C20" s="92">
        <v>11.053157474020784</v>
      </c>
      <c r="D20" s="93">
        <v>17.93174654056849</v>
      </c>
      <c r="E20" s="90">
        <v>2503</v>
      </c>
      <c r="F20" s="91">
        <v>1</v>
      </c>
      <c r="H20" s="87" t="s">
        <v>199</v>
      </c>
      <c r="I20" s="107">
        <v>-9.8863165438075763E-3</v>
      </c>
      <c r="J20" s="103"/>
      <c r="L20">
        <f t="shared" ref="L20:L58" si="2">((1-C20)/D20)*I20</f>
        <v>5.5426110796323765E-3</v>
      </c>
      <c r="M20">
        <f t="shared" ref="M20:M58" si="3">((0-C20)/D20)*I20</f>
        <v>6.0939414545872614E-3</v>
      </c>
    </row>
    <row r="21" spans="2:13" x14ac:dyDescent="0.25">
      <c r="B21" s="87" t="s">
        <v>60</v>
      </c>
      <c r="C21" s="88">
        <v>0.94486616060727124</v>
      </c>
      <c r="D21" s="89">
        <v>0.22828692500757908</v>
      </c>
      <c r="E21" s="90">
        <v>2503</v>
      </c>
      <c r="F21" s="91">
        <v>0</v>
      </c>
      <c r="H21" s="87" t="s">
        <v>60</v>
      </c>
      <c r="I21" s="107">
        <v>3.0385605142114136E-2</v>
      </c>
      <c r="J21" s="103"/>
      <c r="L21">
        <f t="shared" si="2"/>
        <v>7.3384626548391903E-3</v>
      </c>
      <c r="M21">
        <f t="shared" si="3"/>
        <v>-0.12576423317894692</v>
      </c>
    </row>
    <row r="22" spans="2:13" x14ac:dyDescent="0.25">
      <c r="B22" s="87" t="s">
        <v>61</v>
      </c>
      <c r="C22" s="88">
        <v>5.9928086296444265E-3</v>
      </c>
      <c r="D22" s="89">
        <v>7.7196345299761368E-2</v>
      </c>
      <c r="E22" s="90">
        <v>2503</v>
      </c>
      <c r="F22" s="91">
        <v>0</v>
      </c>
      <c r="H22" s="87" t="s">
        <v>61</v>
      </c>
      <c r="I22" s="107">
        <v>-9.2447572613998073E-3</v>
      </c>
      <c r="J22" s="103"/>
      <c r="L22">
        <f t="shared" si="2"/>
        <v>-0.11903873382375174</v>
      </c>
      <c r="M22">
        <f t="shared" si="3"/>
        <v>7.1767725376056107E-4</v>
      </c>
    </row>
    <row r="23" spans="2:13" x14ac:dyDescent="0.25">
      <c r="B23" s="87" t="s">
        <v>62</v>
      </c>
      <c r="C23" s="88">
        <v>3.595685177786656E-3</v>
      </c>
      <c r="D23" s="89">
        <v>5.986808985439334E-2</v>
      </c>
      <c r="E23" s="90">
        <v>2503</v>
      </c>
      <c r="F23" s="91">
        <v>0</v>
      </c>
      <c r="H23" s="87" t="s">
        <v>62</v>
      </c>
      <c r="I23" s="107">
        <v>6.108171228568186E-3</v>
      </c>
      <c r="J23" s="103"/>
      <c r="L23">
        <f t="shared" si="2"/>
        <v>0.10166030322030747</v>
      </c>
      <c r="M23">
        <f t="shared" si="3"/>
        <v>-3.668575497124167E-4</v>
      </c>
    </row>
    <row r="24" spans="2:13" x14ac:dyDescent="0.25">
      <c r="B24" s="87" t="s">
        <v>71</v>
      </c>
      <c r="C24" s="88">
        <v>0.27726727926488215</v>
      </c>
      <c r="D24" s="89">
        <v>0.44773901672111921</v>
      </c>
      <c r="E24" s="90">
        <v>2503</v>
      </c>
      <c r="F24" s="91">
        <v>0</v>
      </c>
      <c r="H24" s="87" t="s">
        <v>71</v>
      </c>
      <c r="I24" s="107">
        <v>5.0841567221045415E-2</v>
      </c>
      <c r="J24" s="103"/>
      <c r="L24">
        <f t="shared" si="2"/>
        <v>8.2067594808228686E-2</v>
      </c>
      <c r="M24">
        <f t="shared" si="3"/>
        <v>-3.1484196128751085E-2</v>
      </c>
    </row>
    <row r="25" spans="2:13" x14ac:dyDescent="0.25">
      <c r="B25" s="87" t="s">
        <v>72</v>
      </c>
      <c r="C25" s="88">
        <v>0.87574910107870552</v>
      </c>
      <c r="D25" s="89">
        <v>0.32993348313190679</v>
      </c>
      <c r="E25" s="90">
        <v>2503</v>
      </c>
      <c r="F25" s="91">
        <v>0</v>
      </c>
      <c r="H25" s="87" t="s">
        <v>72</v>
      </c>
      <c r="I25" s="107">
        <v>2.0463330354737356E-2</v>
      </c>
      <c r="J25" s="103"/>
      <c r="L25">
        <f t="shared" si="2"/>
        <v>7.7063630140351861E-3</v>
      </c>
      <c r="M25">
        <f t="shared" si="3"/>
        <v>-5.4316230632685279E-2</v>
      </c>
    </row>
    <row r="26" spans="2:13" x14ac:dyDescent="0.25">
      <c r="B26" s="87" t="s">
        <v>73</v>
      </c>
      <c r="C26" s="88">
        <v>0.88533759488613661</v>
      </c>
      <c r="D26" s="89">
        <v>0.31867775492453476</v>
      </c>
      <c r="E26" s="90">
        <v>2503</v>
      </c>
      <c r="F26" s="91">
        <v>0</v>
      </c>
      <c r="H26" s="87" t="s">
        <v>73</v>
      </c>
      <c r="I26" s="107">
        <v>2.8543947320602295E-2</v>
      </c>
      <c r="J26" s="103"/>
      <c r="L26">
        <f t="shared" si="2"/>
        <v>1.0270304722081172E-2</v>
      </c>
      <c r="M26">
        <f t="shared" si="3"/>
        <v>-7.9299635066661572E-2</v>
      </c>
    </row>
    <row r="27" spans="2:13" x14ac:dyDescent="0.25">
      <c r="B27" s="87" t="s">
        <v>74</v>
      </c>
      <c r="C27" s="88">
        <v>0.5381542149420695</v>
      </c>
      <c r="D27" s="89">
        <v>0.49864174926887583</v>
      </c>
      <c r="E27" s="90">
        <v>2503</v>
      </c>
      <c r="F27" s="91">
        <v>0</v>
      </c>
      <c r="H27" s="87" t="s">
        <v>74</v>
      </c>
      <c r="I27" s="107">
        <v>6.6444017924921467E-2</v>
      </c>
      <c r="J27" s="103"/>
      <c r="L27">
        <f t="shared" si="2"/>
        <v>6.1540955337038343E-2</v>
      </c>
      <c r="M27">
        <f t="shared" si="3"/>
        <v>-7.1709054358988458E-2</v>
      </c>
    </row>
    <row r="28" spans="2:13" x14ac:dyDescent="0.25">
      <c r="B28" s="87" t="s">
        <v>75</v>
      </c>
      <c r="C28" s="88">
        <v>0.11186576108669596</v>
      </c>
      <c r="D28" s="89">
        <v>0.31526420910255593</v>
      </c>
      <c r="E28" s="90">
        <v>2503</v>
      </c>
      <c r="F28" s="91">
        <v>0</v>
      </c>
      <c r="H28" s="87" t="s">
        <v>75</v>
      </c>
      <c r="I28" s="107">
        <v>4.0694913932582795E-2</v>
      </c>
      <c r="J28" s="103"/>
      <c r="L28">
        <f t="shared" si="2"/>
        <v>0.11464208549407398</v>
      </c>
      <c r="M28">
        <f t="shared" si="3"/>
        <v>-1.4439848825164513E-2</v>
      </c>
    </row>
    <row r="29" spans="2:13" x14ac:dyDescent="0.25">
      <c r="B29" s="87" t="s">
        <v>76</v>
      </c>
      <c r="C29" s="88">
        <v>0.16660007990411507</v>
      </c>
      <c r="D29" s="89">
        <v>0.37269288520529403</v>
      </c>
      <c r="E29" s="90">
        <v>2503</v>
      </c>
      <c r="F29" s="91">
        <v>0</v>
      </c>
      <c r="H29" s="87" t="s">
        <v>76</v>
      </c>
      <c r="I29" s="107">
        <v>5.4357230011788042E-2</v>
      </c>
      <c r="J29" s="103"/>
      <c r="L29">
        <f t="shared" si="2"/>
        <v>0.12155131730916738</v>
      </c>
      <c r="M29">
        <f t="shared" si="3"/>
        <v>-2.4298609452503742E-2</v>
      </c>
    </row>
    <row r="30" spans="2:13" x14ac:dyDescent="0.25">
      <c r="B30" s="87" t="s">
        <v>77</v>
      </c>
      <c r="C30" s="88">
        <v>6.1126648022373151E-2</v>
      </c>
      <c r="D30" s="89">
        <v>0.23961034753556282</v>
      </c>
      <c r="E30" s="90">
        <v>2503</v>
      </c>
      <c r="F30" s="91">
        <v>0</v>
      </c>
      <c r="H30" s="87" t="s">
        <v>77</v>
      </c>
      <c r="I30" s="107">
        <v>-2.4645256708589362E-2</v>
      </c>
      <c r="J30" s="103"/>
      <c r="L30">
        <f t="shared" si="2"/>
        <v>-9.656834529196677E-2</v>
      </c>
      <c r="M30">
        <f t="shared" si="3"/>
        <v>6.2872156722003887E-3</v>
      </c>
    </row>
    <row r="31" spans="2:13" x14ac:dyDescent="0.25">
      <c r="B31" s="87" t="s">
        <v>78</v>
      </c>
      <c r="C31" s="88">
        <v>1.797842588893328E-2</v>
      </c>
      <c r="D31" s="89">
        <v>0.13289943012360025</v>
      </c>
      <c r="E31" s="90">
        <v>2503</v>
      </c>
      <c r="F31" s="91">
        <v>0</v>
      </c>
      <c r="H31" s="87" t="s">
        <v>78</v>
      </c>
      <c r="I31" s="107">
        <v>-4.7251135458573103E-2</v>
      </c>
      <c r="J31" s="103"/>
      <c r="L31">
        <f t="shared" si="2"/>
        <v>-0.3491484830176349</v>
      </c>
      <c r="M31">
        <f t="shared" si="3"/>
        <v>6.3920592903960825E-3</v>
      </c>
    </row>
    <row r="32" spans="2:13" x14ac:dyDescent="0.25">
      <c r="B32" s="87" t="s">
        <v>79</v>
      </c>
      <c r="C32" s="88">
        <v>1.5181781861765881E-2</v>
      </c>
      <c r="D32" s="89">
        <v>0.12229992272615089</v>
      </c>
      <c r="E32" s="90">
        <v>2503</v>
      </c>
      <c r="F32" s="91">
        <v>0</v>
      </c>
      <c r="H32" s="87" t="s">
        <v>79</v>
      </c>
      <c r="I32" s="107">
        <v>-3.8526138643294374E-3</v>
      </c>
      <c r="J32" s="103"/>
      <c r="L32">
        <f t="shared" si="2"/>
        <v>-3.1023112987072159E-2</v>
      </c>
      <c r="M32">
        <f t="shared" si="3"/>
        <v>4.782467722144998E-4</v>
      </c>
    </row>
    <row r="33" spans="2:13" x14ac:dyDescent="0.25">
      <c r="B33" s="87" t="s">
        <v>83</v>
      </c>
      <c r="C33" s="88">
        <v>1.997602876548142E-3</v>
      </c>
      <c r="D33" s="89">
        <v>4.4658809509809917E-2</v>
      </c>
      <c r="E33" s="90">
        <v>2503</v>
      </c>
      <c r="F33" s="91">
        <v>0</v>
      </c>
      <c r="H33" s="87" t="s">
        <v>83</v>
      </c>
      <c r="I33" s="107">
        <v>8.4592327956459455E-3</v>
      </c>
      <c r="J33" s="103"/>
      <c r="L33">
        <f t="shared" si="2"/>
        <v>0.1890407447163476</v>
      </c>
      <c r="M33">
        <f t="shared" si="3"/>
        <v>-3.7838419679012727E-4</v>
      </c>
    </row>
    <row r="34" spans="2:13" x14ac:dyDescent="0.25">
      <c r="B34" s="87" t="s">
        <v>84</v>
      </c>
      <c r="C34" s="88">
        <v>0.21374350779065121</v>
      </c>
      <c r="D34" s="89">
        <v>0.41002974260526825</v>
      </c>
      <c r="E34" s="90">
        <v>2503</v>
      </c>
      <c r="F34" s="91">
        <v>0</v>
      </c>
      <c r="H34" s="87" t="s">
        <v>84</v>
      </c>
      <c r="I34" s="107">
        <v>-1.3959598851517744E-2</v>
      </c>
      <c r="J34" s="103"/>
      <c r="L34">
        <f t="shared" si="2"/>
        <v>-2.6768363572616041E-2</v>
      </c>
      <c r="M34">
        <f t="shared" si="3"/>
        <v>7.2769687557670635E-3</v>
      </c>
    </row>
    <row r="35" spans="2:13" x14ac:dyDescent="0.25">
      <c r="B35" s="87" t="s">
        <v>85</v>
      </c>
      <c r="C35" s="88">
        <v>0.14143028365960847</v>
      </c>
      <c r="D35" s="89">
        <v>0.34853449011706455</v>
      </c>
      <c r="E35" s="90">
        <v>2503</v>
      </c>
      <c r="F35" s="91">
        <v>0</v>
      </c>
      <c r="H35" s="87" t="s">
        <v>85</v>
      </c>
      <c r="I35" s="107">
        <v>-2.3960546437381256E-3</v>
      </c>
      <c r="J35" s="103"/>
      <c r="L35">
        <f t="shared" si="2"/>
        <v>-5.9023712549061127E-3</v>
      </c>
      <c r="M35">
        <f t="shared" si="3"/>
        <v>9.7228451569881982E-4</v>
      </c>
    </row>
    <row r="36" spans="2:13" ht="24" x14ac:dyDescent="0.25">
      <c r="B36" s="87" t="s">
        <v>86</v>
      </c>
      <c r="C36" s="94">
        <v>2.2406888265919105</v>
      </c>
      <c r="D36" s="95">
        <v>1.3937662424583199</v>
      </c>
      <c r="E36" s="90">
        <v>2503</v>
      </c>
      <c r="F36" s="91">
        <v>6</v>
      </c>
      <c r="H36" s="87" t="s">
        <v>86</v>
      </c>
      <c r="I36" s="107">
        <v>-3.3913146563770498E-3</v>
      </c>
      <c r="J36" s="103"/>
    </row>
    <row r="37" spans="2:13" x14ac:dyDescent="0.25">
      <c r="B37" s="87" t="s">
        <v>87</v>
      </c>
      <c r="C37" s="88">
        <v>0.2245305633240112</v>
      </c>
      <c r="D37" s="89">
        <v>0.417356179324607</v>
      </c>
      <c r="E37" s="90">
        <v>2503</v>
      </c>
      <c r="F37" s="91">
        <v>0</v>
      </c>
      <c r="H37" s="87" t="s">
        <v>87</v>
      </c>
      <c r="I37" s="107">
        <v>5.3158138003513745E-2</v>
      </c>
      <c r="J37" s="103"/>
      <c r="L37">
        <f t="shared" si="2"/>
        <v>9.8770578643493992E-2</v>
      </c>
      <c r="M37">
        <f t="shared" si="3"/>
        <v>-2.8598178875653593E-2</v>
      </c>
    </row>
    <row r="38" spans="2:13" x14ac:dyDescent="0.25">
      <c r="B38" s="87" t="s">
        <v>88</v>
      </c>
      <c r="C38" s="88">
        <v>0.14143028365960847</v>
      </c>
      <c r="D38" s="89">
        <v>0.34853449011706322</v>
      </c>
      <c r="E38" s="90">
        <v>2503</v>
      </c>
      <c r="F38" s="91">
        <v>0</v>
      </c>
      <c r="H38" s="87" t="s">
        <v>88</v>
      </c>
      <c r="I38" s="107">
        <v>2.4626497335811032E-2</v>
      </c>
      <c r="J38" s="103"/>
      <c r="L38">
        <f t="shared" si="2"/>
        <v>6.0664196604941857E-2</v>
      </c>
      <c r="M38">
        <f t="shared" si="3"/>
        <v>-9.9930784542342551E-3</v>
      </c>
    </row>
    <row r="39" spans="2:13" x14ac:dyDescent="0.25">
      <c r="B39" s="87" t="s">
        <v>89</v>
      </c>
      <c r="C39" s="88">
        <v>3.3559728326008786E-2</v>
      </c>
      <c r="D39" s="89">
        <v>0.18012894264793447</v>
      </c>
      <c r="E39" s="90">
        <v>2503</v>
      </c>
      <c r="F39" s="91">
        <v>0</v>
      </c>
      <c r="H39" s="87" t="s">
        <v>89</v>
      </c>
      <c r="I39" s="107">
        <v>-2.0114204963323596E-3</v>
      </c>
      <c r="J39" s="103"/>
      <c r="L39">
        <f t="shared" si="2"/>
        <v>-1.0791812478050822E-2</v>
      </c>
      <c r="M39">
        <f t="shared" si="3"/>
        <v>3.7474669208609711E-4</v>
      </c>
    </row>
    <row r="40" spans="2:13" x14ac:dyDescent="0.25">
      <c r="B40" s="87" t="s">
        <v>90</v>
      </c>
      <c r="C40" s="88">
        <v>0.21853775469436676</v>
      </c>
      <c r="D40" s="89">
        <v>0.41333674100387779</v>
      </c>
      <c r="E40" s="90">
        <v>2503</v>
      </c>
      <c r="F40" s="91">
        <v>0</v>
      </c>
      <c r="H40" s="87" t="s">
        <v>90</v>
      </c>
      <c r="I40" s="107">
        <v>1.160692096940879E-3</v>
      </c>
      <c r="J40" s="103"/>
      <c r="L40">
        <f t="shared" si="2"/>
        <v>2.1944263894397267E-3</v>
      </c>
      <c r="M40">
        <f t="shared" si="3"/>
        <v>-6.136765005232774E-4</v>
      </c>
    </row>
    <row r="41" spans="2:13" x14ac:dyDescent="0.25">
      <c r="B41" s="87" t="s">
        <v>91</v>
      </c>
      <c r="C41" s="88">
        <v>0.18497802636835797</v>
      </c>
      <c r="D41" s="89">
        <v>0.38835732565083053</v>
      </c>
      <c r="E41" s="90">
        <v>2503</v>
      </c>
      <c r="F41" s="91">
        <v>0</v>
      </c>
      <c r="H41" s="87" t="s">
        <v>91</v>
      </c>
      <c r="I41" s="107">
        <v>-4.5339760778439604E-2</v>
      </c>
      <c r="J41" s="103"/>
      <c r="L41">
        <f t="shared" si="2"/>
        <v>-9.5151807041885098E-2</v>
      </c>
      <c r="M41">
        <f t="shared" si="3"/>
        <v>2.1595728755094513E-2</v>
      </c>
    </row>
    <row r="42" spans="2:13" x14ac:dyDescent="0.25">
      <c r="B42" s="87" t="s">
        <v>92</v>
      </c>
      <c r="C42" s="88">
        <v>0.12584898122253296</v>
      </c>
      <c r="D42" s="89">
        <v>0.3317453607489555</v>
      </c>
      <c r="E42" s="90">
        <v>2503</v>
      </c>
      <c r="F42" s="91">
        <v>0</v>
      </c>
      <c r="H42" s="87" t="s">
        <v>92</v>
      </c>
      <c r="I42" s="107">
        <v>-2.284327674360399E-2</v>
      </c>
      <c r="J42" s="103"/>
      <c r="L42">
        <f t="shared" si="2"/>
        <v>-6.0192171467163214E-2</v>
      </c>
      <c r="M42">
        <f t="shared" si="3"/>
        <v>8.6656919616802629E-3</v>
      </c>
    </row>
    <row r="43" spans="2:13" x14ac:dyDescent="0.25">
      <c r="B43" s="87" t="s">
        <v>93</v>
      </c>
      <c r="C43" s="88">
        <v>4.0351578106272476E-2</v>
      </c>
      <c r="D43" s="89">
        <v>0.19682175997675266</v>
      </c>
      <c r="E43" s="90">
        <v>2503</v>
      </c>
      <c r="F43" s="91">
        <v>0</v>
      </c>
      <c r="H43" s="87" t="s">
        <v>93</v>
      </c>
      <c r="I43" s="107">
        <v>-3.024158543903889E-2</v>
      </c>
      <c r="J43" s="103"/>
      <c r="L43">
        <f t="shared" si="2"/>
        <v>-0.14744959980830274</v>
      </c>
      <c r="M43">
        <f t="shared" si="3"/>
        <v>6.2000039886089004E-3</v>
      </c>
    </row>
    <row r="44" spans="2:13" x14ac:dyDescent="0.25">
      <c r="B44" s="87" t="s">
        <v>94</v>
      </c>
      <c r="C44" s="88">
        <v>3.9952057530962841E-3</v>
      </c>
      <c r="D44" s="89">
        <v>6.3093854767164198E-2</v>
      </c>
      <c r="E44" s="90">
        <v>2503</v>
      </c>
      <c r="F44" s="91">
        <v>0</v>
      </c>
      <c r="H44" s="87" t="s">
        <v>94</v>
      </c>
      <c r="I44" s="107">
        <v>-4.4925669806446982E-3</v>
      </c>
      <c r="J44" s="103"/>
      <c r="L44">
        <f t="shared" si="2"/>
        <v>-7.0920032825862026E-2</v>
      </c>
      <c r="M44">
        <f t="shared" si="3"/>
        <v>2.8447666596815891E-4</v>
      </c>
    </row>
    <row r="45" spans="2:13" x14ac:dyDescent="0.25">
      <c r="B45" s="87" t="s">
        <v>95</v>
      </c>
      <c r="C45" s="88">
        <v>3.9952057530962841E-3</v>
      </c>
      <c r="D45" s="89">
        <v>6.3093854767164004E-2</v>
      </c>
      <c r="E45" s="90">
        <v>2503</v>
      </c>
      <c r="F45" s="91">
        <v>0</v>
      </c>
      <c r="H45" s="87" t="s">
        <v>95</v>
      </c>
      <c r="I45" s="107">
        <v>-1.0875009162225361E-2</v>
      </c>
      <c r="J45" s="103"/>
      <c r="L45">
        <f t="shared" si="2"/>
        <v>-0.17167379141799627</v>
      </c>
      <c r="M45">
        <f t="shared" si="3"/>
        <v>6.8862331094262437E-4</v>
      </c>
    </row>
    <row r="46" spans="2:13" ht="24" x14ac:dyDescent="0.25">
      <c r="B46" s="87" t="s">
        <v>96</v>
      </c>
      <c r="C46" s="88">
        <v>2.796644027167399E-3</v>
      </c>
      <c r="D46" s="89">
        <v>5.2819858450837913E-2</v>
      </c>
      <c r="E46" s="90">
        <v>2503</v>
      </c>
      <c r="F46" s="91">
        <v>0</v>
      </c>
      <c r="H46" s="87" t="s">
        <v>96</v>
      </c>
      <c r="I46" s="107">
        <v>-1.0004927477851229E-2</v>
      </c>
      <c r="J46" s="103"/>
      <c r="L46">
        <f t="shared" si="2"/>
        <v>-0.18888629295483816</v>
      </c>
      <c r="M46">
        <f t="shared" si="3"/>
        <v>5.297291869727031E-4</v>
      </c>
    </row>
    <row r="47" spans="2:13" x14ac:dyDescent="0.25">
      <c r="B47" s="87" t="s">
        <v>97</v>
      </c>
      <c r="C47" s="88">
        <v>7.9904115061925688E-4</v>
      </c>
      <c r="D47" s="89">
        <v>2.8261666434373021E-2</v>
      </c>
      <c r="E47" s="90">
        <v>2503</v>
      </c>
      <c r="F47" s="91">
        <v>0</v>
      </c>
      <c r="H47" s="87" t="s">
        <v>97</v>
      </c>
      <c r="I47" s="107">
        <v>-3.3088360841362113E-3</v>
      </c>
      <c r="J47" s="103"/>
      <c r="L47">
        <f t="shared" si="2"/>
        <v>-0.11698504034154204</v>
      </c>
      <c r="M47">
        <f t="shared" si="3"/>
        <v>9.355061202842227E-5</v>
      </c>
    </row>
    <row r="48" spans="2:13" x14ac:dyDescent="0.25">
      <c r="B48" s="87" t="s">
        <v>98</v>
      </c>
      <c r="C48" s="88">
        <v>1.5980823012385138E-3</v>
      </c>
      <c r="D48" s="89">
        <v>3.9952047950131638E-2</v>
      </c>
      <c r="E48" s="90">
        <v>2503</v>
      </c>
      <c r="F48" s="91">
        <v>0</v>
      </c>
      <c r="H48" s="87" t="s">
        <v>98</v>
      </c>
      <c r="I48" s="107">
        <v>1.5242784047656002E-3</v>
      </c>
      <c r="J48" s="103"/>
      <c r="L48">
        <f t="shared" si="2"/>
        <v>3.8091726469800906E-2</v>
      </c>
      <c r="M48">
        <f t="shared" si="3"/>
        <v>-6.0971150812006251E-5</v>
      </c>
    </row>
    <row r="49" spans="2:13" x14ac:dyDescent="0.25">
      <c r="B49" s="87" t="s">
        <v>99</v>
      </c>
      <c r="C49" s="88">
        <v>1.757890531362365E-2</v>
      </c>
      <c r="D49" s="89">
        <v>0.13144120295635095</v>
      </c>
      <c r="E49" s="90">
        <v>2503</v>
      </c>
      <c r="F49" s="91">
        <v>0</v>
      </c>
      <c r="H49" s="87" t="s">
        <v>99</v>
      </c>
      <c r="I49" s="107">
        <v>1.3561594792349309E-2</v>
      </c>
      <c r="J49" s="103"/>
      <c r="L49">
        <f t="shared" si="2"/>
        <v>0.10136240769203278</v>
      </c>
      <c r="M49">
        <f t="shared" si="3"/>
        <v>-1.8137234397923717E-3</v>
      </c>
    </row>
    <row r="50" spans="2:13" x14ac:dyDescent="0.25">
      <c r="B50" s="87" t="s">
        <v>100</v>
      </c>
      <c r="C50" s="88">
        <v>5.7530962844586496E-2</v>
      </c>
      <c r="D50" s="89">
        <v>0.23290088510421111</v>
      </c>
      <c r="E50" s="90">
        <v>2503</v>
      </c>
      <c r="F50" s="91">
        <v>0</v>
      </c>
      <c r="H50" s="87" t="s">
        <v>100</v>
      </c>
      <c r="I50" s="107">
        <v>3.0215924503478792E-2</v>
      </c>
      <c r="J50" s="103"/>
      <c r="L50">
        <f t="shared" si="2"/>
        <v>0.12227335787415355</v>
      </c>
      <c r="M50">
        <f t="shared" si="3"/>
        <v>-7.4639099338186148E-3</v>
      </c>
    </row>
    <row r="51" spans="2:13" x14ac:dyDescent="0.25">
      <c r="B51" s="87" t="s">
        <v>101</v>
      </c>
      <c r="C51" s="88">
        <v>0.26608070315621257</v>
      </c>
      <c r="D51" s="89">
        <v>0.44199526335576045</v>
      </c>
      <c r="E51" s="90">
        <v>2503</v>
      </c>
      <c r="F51" s="91">
        <v>0</v>
      </c>
      <c r="H51" s="87" t="s">
        <v>101</v>
      </c>
      <c r="I51" s="107">
        <v>6.0889980537202376E-2</v>
      </c>
      <c r="J51" s="103"/>
      <c r="L51">
        <f t="shared" si="2"/>
        <v>0.10110590634254374</v>
      </c>
      <c r="M51">
        <f t="shared" si="3"/>
        <v>-3.6655706926583639E-2</v>
      </c>
    </row>
    <row r="52" spans="2:13" x14ac:dyDescent="0.25">
      <c r="B52" s="87" t="s">
        <v>102</v>
      </c>
      <c r="C52" s="88">
        <v>8.8294047143427881E-2</v>
      </c>
      <c r="D52" s="89">
        <v>0.2837787552424898</v>
      </c>
      <c r="E52" s="90">
        <v>2503</v>
      </c>
      <c r="F52" s="91">
        <v>0</v>
      </c>
      <c r="H52" s="87" t="s">
        <v>102</v>
      </c>
      <c r="I52" s="107">
        <v>2.0819184674893923E-2</v>
      </c>
      <c r="J52" s="103"/>
      <c r="L52">
        <f t="shared" si="2"/>
        <v>6.6886524276638701E-2</v>
      </c>
      <c r="M52">
        <f t="shared" si="3"/>
        <v>-6.4776169435307417E-3</v>
      </c>
    </row>
    <row r="53" spans="2:13" ht="24" x14ac:dyDescent="0.25">
      <c r="B53" s="87" t="s">
        <v>103</v>
      </c>
      <c r="C53" s="88">
        <v>3.9952057530962844E-4</v>
      </c>
      <c r="D53" s="89">
        <v>1.998801078921128E-2</v>
      </c>
      <c r="E53" s="90">
        <v>2503</v>
      </c>
      <c r="F53" s="91">
        <v>0</v>
      </c>
      <c r="H53" s="87" t="s">
        <v>103</v>
      </c>
      <c r="I53" s="107">
        <v>2.0564822013783763E-3</v>
      </c>
      <c r="J53" s="103"/>
      <c r="L53">
        <f t="shared" si="2"/>
        <v>0.1028446810492883</v>
      </c>
      <c r="M53">
        <f t="shared" si="3"/>
        <v>-4.1104988428972146E-5</v>
      </c>
    </row>
    <row r="54" spans="2:13" x14ac:dyDescent="0.25">
      <c r="B54" s="87" t="s">
        <v>104</v>
      </c>
      <c r="C54" s="88">
        <v>3.9552536955653216E-2</v>
      </c>
      <c r="D54" s="89">
        <v>0.19494439433605115</v>
      </c>
      <c r="E54" s="90">
        <v>2503</v>
      </c>
      <c r="F54" s="91">
        <v>0</v>
      </c>
      <c r="H54" s="87" t="s">
        <v>104</v>
      </c>
      <c r="I54" s="107">
        <v>7.0629980981062072E-3</v>
      </c>
      <c r="J54" s="103"/>
      <c r="L54">
        <f t="shared" si="2"/>
        <v>3.4797813129826695E-2</v>
      </c>
      <c r="M54">
        <f t="shared" si="3"/>
        <v>-1.4330214225677382E-3</v>
      </c>
    </row>
    <row r="55" spans="2:13" x14ac:dyDescent="0.25">
      <c r="B55" s="87" t="s">
        <v>105</v>
      </c>
      <c r="C55" s="88">
        <v>0.3999200958849381</v>
      </c>
      <c r="D55" s="89">
        <v>0.48997951963724146</v>
      </c>
      <c r="E55" s="90">
        <v>2503</v>
      </c>
      <c r="F55" s="91">
        <v>0</v>
      </c>
      <c r="H55" s="87" t="s">
        <v>105</v>
      </c>
      <c r="I55" s="107">
        <v>-3.7871728365813914E-2</v>
      </c>
      <c r="J55" s="103"/>
      <c r="L55">
        <f t="shared" si="2"/>
        <v>-4.6381659264564015E-2</v>
      </c>
      <c r="M55">
        <f t="shared" si="3"/>
        <v>3.0910812865398523E-2</v>
      </c>
    </row>
    <row r="56" spans="2:13" x14ac:dyDescent="0.25">
      <c r="B56" s="87" t="s">
        <v>106</v>
      </c>
      <c r="C56" s="88">
        <v>0.13903316020775069</v>
      </c>
      <c r="D56" s="89">
        <v>0.34605026148279022</v>
      </c>
      <c r="E56" s="90">
        <v>2503</v>
      </c>
      <c r="F56" s="91">
        <v>0</v>
      </c>
      <c r="H56" s="87" t="s">
        <v>106</v>
      </c>
      <c r="I56" s="107">
        <v>-6.3160298536810447E-2</v>
      </c>
      <c r="J56" s="103"/>
      <c r="L56">
        <f t="shared" si="2"/>
        <v>-0.15714168918285037</v>
      </c>
      <c r="M56">
        <f t="shared" si="3"/>
        <v>2.5376012916766555E-2</v>
      </c>
    </row>
    <row r="57" spans="2:13" x14ac:dyDescent="0.25">
      <c r="B57" s="87" t="s">
        <v>108</v>
      </c>
      <c r="C57" s="88">
        <v>3.9952057530962844E-4</v>
      </c>
      <c r="D57" s="89">
        <v>1.9988010789211232E-2</v>
      </c>
      <c r="E57" s="90">
        <v>2503</v>
      </c>
      <c r="F57" s="91">
        <v>0</v>
      </c>
      <c r="H57" s="87" t="s">
        <v>108</v>
      </c>
      <c r="I57" s="107">
        <v>2.4226475066555196E-3</v>
      </c>
      <c r="J57" s="103"/>
      <c r="L57">
        <f t="shared" si="2"/>
        <v>0.12115660906271966</v>
      </c>
      <c r="M57">
        <f t="shared" si="3"/>
        <v>-4.8423904501486676E-5</v>
      </c>
    </row>
    <row r="58" spans="2:13" x14ac:dyDescent="0.25">
      <c r="B58" s="87" t="s">
        <v>109</v>
      </c>
      <c r="C58" s="88">
        <v>7.5908909308829405E-3</v>
      </c>
      <c r="D58" s="89">
        <v>8.6811751536077078E-2</v>
      </c>
      <c r="E58" s="90">
        <v>2503</v>
      </c>
      <c r="F58" s="91">
        <v>0</v>
      </c>
      <c r="H58" s="87" t="s">
        <v>109</v>
      </c>
      <c r="I58" s="107">
        <v>-1.143533344884856E-2</v>
      </c>
      <c r="J58" s="103"/>
      <c r="L58">
        <f t="shared" si="2"/>
        <v>-0.13072572409927555</v>
      </c>
      <c r="M58">
        <f t="shared" si="3"/>
        <v>9.9991495889139919E-4</v>
      </c>
    </row>
    <row r="59" spans="2:13" x14ac:dyDescent="0.25">
      <c r="B59" s="87" t="s">
        <v>110</v>
      </c>
      <c r="C59" s="96">
        <v>7.9904115061925688E-4</v>
      </c>
      <c r="D59" s="97">
        <v>2.8261666434372789E-2</v>
      </c>
      <c r="E59" s="90">
        <v>2503</v>
      </c>
      <c r="F59" s="91">
        <v>0</v>
      </c>
      <c r="H59" s="87" t="s">
        <v>110</v>
      </c>
      <c r="I59" s="107">
        <v>3.6640303757093378E-3</v>
      </c>
      <c r="J59" s="103"/>
      <c r="L59">
        <f t="shared" ref="L59:L83" si="4">((1-C59)/D59)*I59</f>
        <v>0.12954305695892268</v>
      </c>
      <c r="M59">
        <f t="shared" si="1"/>
        <v>-1.0359300836379262E-4</v>
      </c>
    </row>
    <row r="60" spans="2:13" ht="24" x14ac:dyDescent="0.25">
      <c r="B60" s="87" t="s">
        <v>112</v>
      </c>
      <c r="C60" s="88">
        <v>0.57251298441869758</v>
      </c>
      <c r="D60" s="89">
        <v>0.49481277831391046</v>
      </c>
      <c r="E60" s="90">
        <v>2503</v>
      </c>
      <c r="F60" s="91">
        <v>0</v>
      </c>
      <c r="H60" s="87" t="s">
        <v>112</v>
      </c>
      <c r="I60" s="107">
        <v>-1.6800537771078341E-2</v>
      </c>
      <c r="J60" s="103"/>
      <c r="L60">
        <f t="shared" si="4"/>
        <v>-1.451460444573026E-2</v>
      </c>
      <c r="M60">
        <f t="shared" si="1"/>
        <v>1.9438717916571462E-2</v>
      </c>
    </row>
    <row r="61" spans="2:13" x14ac:dyDescent="0.25">
      <c r="B61" s="87" t="s">
        <v>113</v>
      </c>
      <c r="C61" s="88">
        <v>2.0775069916100678E-2</v>
      </c>
      <c r="D61" s="89">
        <v>0.14265902448821824</v>
      </c>
      <c r="E61" s="90">
        <v>2503</v>
      </c>
      <c r="F61" s="91">
        <v>0</v>
      </c>
      <c r="H61" s="87" t="s">
        <v>113</v>
      </c>
      <c r="I61" s="107">
        <v>9.9434176683951062E-3</v>
      </c>
      <c r="J61" s="103"/>
      <c r="L61">
        <f t="shared" si="4"/>
        <v>6.8252551887688973E-2</v>
      </c>
      <c r="M61">
        <f t="shared" si="1"/>
        <v>-1.4480345565727566E-3</v>
      </c>
    </row>
    <row r="62" spans="2:13" x14ac:dyDescent="0.25">
      <c r="B62" s="87" t="s">
        <v>114</v>
      </c>
      <c r="C62" s="88">
        <v>0.13703555733120257</v>
      </c>
      <c r="D62" s="89">
        <v>0.34395359900944439</v>
      </c>
      <c r="E62" s="90">
        <v>2503</v>
      </c>
      <c r="F62" s="91">
        <v>0</v>
      </c>
      <c r="H62" s="87" t="s">
        <v>114</v>
      </c>
      <c r="I62" s="107">
        <v>3.3130930096529038E-2</v>
      </c>
      <c r="J62" s="103"/>
      <c r="L62">
        <f t="shared" si="4"/>
        <v>8.3124045534598442E-2</v>
      </c>
      <c r="M62">
        <f t="shared" si="1"/>
        <v>-1.3199790564058921E-2</v>
      </c>
    </row>
    <row r="63" spans="2:13" x14ac:dyDescent="0.25">
      <c r="B63" s="87" t="s">
        <v>115</v>
      </c>
      <c r="C63" s="88">
        <v>4.9940071913703553E-2</v>
      </c>
      <c r="D63" s="89">
        <v>0.21786469283664434</v>
      </c>
      <c r="E63" s="90">
        <v>2503</v>
      </c>
      <c r="F63" s="91">
        <v>0</v>
      </c>
      <c r="H63" s="87" t="s">
        <v>115</v>
      </c>
      <c r="I63" s="107">
        <v>1.4124856037359723E-2</v>
      </c>
      <c r="J63" s="103"/>
      <c r="L63">
        <f t="shared" si="4"/>
        <v>6.1595385357577075E-2</v>
      </c>
      <c r="M63">
        <f t="shared" si="1"/>
        <v>-3.2377725692586765E-3</v>
      </c>
    </row>
    <row r="64" spans="2:13" x14ac:dyDescent="0.25">
      <c r="B64" s="87" t="s">
        <v>116</v>
      </c>
      <c r="C64" s="88">
        <v>3.9952057530962844E-4</v>
      </c>
      <c r="D64" s="89">
        <v>1.998801078921128E-2</v>
      </c>
      <c r="E64" s="90">
        <v>2503</v>
      </c>
      <c r="F64" s="91">
        <v>0</v>
      </c>
      <c r="H64" s="87" t="s">
        <v>116</v>
      </c>
      <c r="I64" s="107">
        <v>2.0564822013782904E-3</v>
      </c>
      <c r="J64" s="103"/>
      <c r="L64">
        <f t="shared" si="4"/>
        <v>0.102844681049284</v>
      </c>
      <c r="M64">
        <f t="shared" si="1"/>
        <v>-4.1104988428970425E-5</v>
      </c>
    </row>
    <row r="65" spans="2:13" x14ac:dyDescent="0.25">
      <c r="B65" s="87" t="s">
        <v>117</v>
      </c>
      <c r="C65" s="88">
        <v>1.8777467039552537E-2</v>
      </c>
      <c r="D65" s="89">
        <v>0.13576537787445511</v>
      </c>
      <c r="E65" s="90">
        <v>2503</v>
      </c>
      <c r="F65" s="91">
        <v>0</v>
      </c>
      <c r="H65" s="87" t="s">
        <v>117</v>
      </c>
      <c r="I65" s="107">
        <v>5.6635291534438345E-3</v>
      </c>
      <c r="J65" s="103"/>
      <c r="L65">
        <f t="shared" si="4"/>
        <v>4.0932250242593754E-2</v>
      </c>
      <c r="M65">
        <f t="shared" si="1"/>
        <v>-7.8331260643400109E-4</v>
      </c>
    </row>
    <row r="66" spans="2:13" x14ac:dyDescent="0.25">
      <c r="B66" s="87" t="s">
        <v>118</v>
      </c>
      <c r="C66" s="88">
        <v>0.25369556532161408</v>
      </c>
      <c r="D66" s="89">
        <v>0.43521236031326999</v>
      </c>
      <c r="E66" s="90">
        <v>2503</v>
      </c>
      <c r="F66" s="91">
        <v>0</v>
      </c>
      <c r="H66" s="87" t="s">
        <v>118</v>
      </c>
      <c r="I66" s="107">
        <v>-2.610045767052234E-2</v>
      </c>
      <c r="J66" s="103"/>
      <c r="L66">
        <f t="shared" si="4"/>
        <v>-4.4757201501871929E-2</v>
      </c>
      <c r="M66">
        <f t="shared" si="1"/>
        <v>1.5214573315679164E-2</v>
      </c>
    </row>
    <row r="67" spans="2:13" x14ac:dyDescent="0.25">
      <c r="B67" s="87" t="s">
        <v>119</v>
      </c>
      <c r="C67" s="88">
        <v>9.1889732321214543E-2</v>
      </c>
      <c r="D67" s="89">
        <v>0.2889279514646147</v>
      </c>
      <c r="E67" s="90">
        <v>2503</v>
      </c>
      <c r="F67" s="91">
        <v>0</v>
      </c>
      <c r="H67" s="87" t="s">
        <v>119</v>
      </c>
      <c r="I67" s="107">
        <v>-4.7261690709688289E-2</v>
      </c>
      <c r="J67" s="103"/>
      <c r="L67">
        <f t="shared" si="4"/>
        <v>-0.14854508324226051</v>
      </c>
      <c r="M67">
        <f t="shared" si="1"/>
        <v>1.5030958709071677E-2</v>
      </c>
    </row>
    <row r="68" spans="2:13" x14ac:dyDescent="0.25">
      <c r="B68" s="87" t="s">
        <v>120</v>
      </c>
      <c r="C68" s="88">
        <v>6.4722333200159812E-2</v>
      </c>
      <c r="D68" s="89">
        <v>0.24608443016820822</v>
      </c>
      <c r="E68" s="90">
        <v>2503</v>
      </c>
      <c r="F68" s="91">
        <v>0</v>
      </c>
      <c r="H68" s="87" t="s">
        <v>120</v>
      </c>
      <c r="I68" s="107">
        <v>-5.6019494098233091E-2</v>
      </c>
      <c r="J68" s="103"/>
      <c r="L68">
        <f t="shared" si="4"/>
        <v>-0.21290977937811703</v>
      </c>
      <c r="M68">
        <f t="shared" si="1"/>
        <v>1.4733611387977347E-2</v>
      </c>
    </row>
    <row r="69" spans="2:13" x14ac:dyDescent="0.25">
      <c r="B69" s="87" t="s">
        <v>122</v>
      </c>
      <c r="C69" s="88">
        <v>3.9952057530962844E-4</v>
      </c>
      <c r="D69" s="89">
        <v>1.9988010789211308E-2</v>
      </c>
      <c r="E69" s="90">
        <v>2503</v>
      </c>
      <c r="F69" s="91">
        <v>0</v>
      </c>
      <c r="H69" s="87" t="s">
        <v>122</v>
      </c>
      <c r="I69" s="107">
        <v>-4.0020910866230075E-3</v>
      </c>
      <c r="J69" s="103"/>
      <c r="L69">
        <f t="shared" si="4"/>
        <v>-0.20014458722670572</v>
      </c>
      <c r="M69">
        <f t="shared" si="1"/>
        <v>7.9993839818827238E-5</v>
      </c>
    </row>
    <row r="70" spans="2:13" x14ac:dyDescent="0.25">
      <c r="B70" s="87" t="s">
        <v>124</v>
      </c>
      <c r="C70" s="88">
        <v>0.7343188174190971</v>
      </c>
      <c r="D70" s="89">
        <v>0.44178350727437232</v>
      </c>
      <c r="E70" s="90">
        <v>2503</v>
      </c>
      <c r="F70" s="91">
        <v>0</v>
      </c>
      <c r="H70" s="87" t="s">
        <v>124</v>
      </c>
      <c r="I70" s="107">
        <v>-2.0132289555548143E-2</v>
      </c>
      <c r="J70" s="103"/>
      <c r="L70">
        <f t="shared" si="4"/>
        <v>-1.2107220865212844E-2</v>
      </c>
      <c r="M70">
        <f t="shared" si="1"/>
        <v>3.3463266090618358E-2</v>
      </c>
    </row>
    <row r="71" spans="2:13" x14ac:dyDescent="0.25">
      <c r="B71" s="87" t="s">
        <v>125</v>
      </c>
      <c r="C71" s="88">
        <v>0.20055932880543348</v>
      </c>
      <c r="D71" s="89">
        <v>0.4004988979785527</v>
      </c>
      <c r="E71" s="90">
        <v>2503</v>
      </c>
      <c r="F71" s="91">
        <v>0</v>
      </c>
      <c r="H71" s="87" t="s">
        <v>125</v>
      </c>
      <c r="I71" s="107">
        <v>5.6828202842709653E-2</v>
      </c>
      <c r="J71" s="103"/>
      <c r="L71">
        <f t="shared" si="4"/>
        <v>0.1134354597544727</v>
      </c>
      <c r="M71">
        <f t="shared" si="1"/>
        <v>-2.8458071362691299E-2</v>
      </c>
    </row>
    <row r="72" spans="2:13" x14ac:dyDescent="0.25">
      <c r="B72" s="87" t="s">
        <v>128</v>
      </c>
      <c r="C72" s="88">
        <v>8.7095485417499008E-2</v>
      </c>
      <c r="D72" s="89">
        <v>0.28203127549849233</v>
      </c>
      <c r="E72" s="90">
        <v>2503</v>
      </c>
      <c r="F72" s="91">
        <v>0</v>
      </c>
      <c r="H72" s="87" t="s">
        <v>128</v>
      </c>
      <c r="I72" s="107">
        <v>-7.9151544567039128E-2</v>
      </c>
      <c r="J72" s="103"/>
      <c r="L72">
        <f t="shared" si="4"/>
        <v>-0.25620492707311221</v>
      </c>
      <c r="M72">
        <f t="shared" ref="M72:M123" si="5">((0-C72)/D72)*I72</f>
        <v>2.4443183414415086E-2</v>
      </c>
    </row>
    <row r="73" spans="2:13" x14ac:dyDescent="0.25">
      <c r="B73" s="87" t="s">
        <v>129</v>
      </c>
      <c r="C73" s="88">
        <v>1.5980823012385138E-3</v>
      </c>
      <c r="D73" s="89">
        <v>3.995204795013102E-2</v>
      </c>
      <c r="E73" s="90">
        <v>2503</v>
      </c>
      <c r="F73" s="91">
        <v>0</v>
      </c>
      <c r="H73" s="87" t="s">
        <v>129</v>
      </c>
      <c r="I73" s="107">
        <v>-8.7821927401400407E-3</v>
      </c>
      <c r="J73" s="103"/>
      <c r="L73">
        <f t="shared" si="4"/>
        <v>-0.21946704920610219</v>
      </c>
      <c r="M73">
        <f t="shared" si="5"/>
        <v>3.5128779384730239E-4</v>
      </c>
    </row>
    <row r="74" spans="2:13" x14ac:dyDescent="0.25">
      <c r="B74" s="87" t="s">
        <v>130</v>
      </c>
      <c r="C74" s="88">
        <v>0.61765880942868556</v>
      </c>
      <c r="D74" s="89">
        <v>0.48605636670658869</v>
      </c>
      <c r="E74" s="90">
        <v>2503</v>
      </c>
      <c r="F74" s="91">
        <v>0</v>
      </c>
      <c r="H74" s="87" t="s">
        <v>130</v>
      </c>
      <c r="I74" s="107">
        <v>8.5972220969018243E-2</v>
      </c>
      <c r="J74" s="103"/>
      <c r="L74">
        <f t="shared" si="4"/>
        <v>6.7627385572746126E-2</v>
      </c>
      <c r="M74">
        <f t="shared" si="5"/>
        <v>-0.1092496740809462</v>
      </c>
    </row>
    <row r="75" spans="2:13" x14ac:dyDescent="0.25">
      <c r="B75" s="87" t="s">
        <v>131</v>
      </c>
      <c r="C75" s="88">
        <v>0.26528166200559328</v>
      </c>
      <c r="D75" s="89">
        <v>0.44157128802650641</v>
      </c>
      <c r="E75" s="90">
        <v>2503</v>
      </c>
      <c r="F75" s="91">
        <v>0</v>
      </c>
      <c r="H75" s="87" t="s">
        <v>131</v>
      </c>
      <c r="I75" s="107">
        <v>-4.2322465494150446E-2</v>
      </c>
      <c r="J75" s="103"/>
      <c r="L75">
        <f t="shared" si="4"/>
        <v>-7.0419187911106393E-2</v>
      </c>
      <c r="M75">
        <f t="shared" si="5"/>
        <v>2.5425960181062888E-2</v>
      </c>
    </row>
    <row r="76" spans="2:13" x14ac:dyDescent="0.25">
      <c r="B76" s="87" t="s">
        <v>132</v>
      </c>
      <c r="C76" s="88">
        <v>2.2772672792648822E-2</v>
      </c>
      <c r="D76" s="89">
        <v>0.14920781709475736</v>
      </c>
      <c r="E76" s="90">
        <v>2503</v>
      </c>
      <c r="F76" s="91">
        <v>0</v>
      </c>
      <c r="H76" s="87" t="s">
        <v>132</v>
      </c>
      <c r="I76" s="107">
        <v>7.1971012428522652E-3</v>
      </c>
      <c r="J76" s="103"/>
      <c r="L76">
        <f t="shared" si="4"/>
        <v>4.7136967406517648E-2</v>
      </c>
      <c r="M76">
        <f t="shared" si="5"/>
        <v>-1.0984493631118176E-3</v>
      </c>
    </row>
    <row r="77" spans="2:13" x14ac:dyDescent="0.25">
      <c r="B77" s="87" t="s">
        <v>133</v>
      </c>
      <c r="C77" s="88">
        <v>3.9952057530962844E-4</v>
      </c>
      <c r="D77" s="89">
        <v>1.9988010789211263E-2</v>
      </c>
      <c r="E77" s="90">
        <v>2503</v>
      </c>
      <c r="F77" s="91">
        <v>0</v>
      </c>
      <c r="H77" s="87" t="s">
        <v>133</v>
      </c>
      <c r="I77" s="107">
        <v>2.770611162055766E-3</v>
      </c>
      <c r="J77" s="103"/>
      <c r="L77">
        <f t="shared" si="4"/>
        <v>0.13855827251130015</v>
      </c>
      <c r="M77">
        <f t="shared" si="5"/>
        <v>-5.5379005799880161E-5</v>
      </c>
    </row>
    <row r="78" spans="2:13" x14ac:dyDescent="0.25">
      <c r="B78" s="87" t="s">
        <v>134</v>
      </c>
      <c r="C78" s="88">
        <v>3.9952057530962844E-4</v>
      </c>
      <c r="D78" s="89">
        <v>1.9988010789211298E-2</v>
      </c>
      <c r="E78" s="90">
        <v>2503</v>
      </c>
      <c r="F78" s="91">
        <v>0</v>
      </c>
      <c r="H78" s="87" t="s">
        <v>134</v>
      </c>
      <c r="I78" s="107">
        <v>-1.3751872101769543E-3</v>
      </c>
      <c r="J78" s="103"/>
      <c r="L78">
        <f t="shared" si="4"/>
        <v>-6.8773116499094483E-2</v>
      </c>
      <c r="M78">
        <f t="shared" si="5"/>
        <v>2.7487256794202428E-5</v>
      </c>
    </row>
    <row r="79" spans="2:13" x14ac:dyDescent="0.25">
      <c r="B79" s="87" t="s">
        <v>135</v>
      </c>
      <c r="C79" s="88">
        <v>4.314822213343987E-2</v>
      </c>
      <c r="D79" s="89">
        <v>0.20323128312413793</v>
      </c>
      <c r="E79" s="90">
        <v>2503</v>
      </c>
      <c r="F79" s="91">
        <v>0</v>
      </c>
      <c r="H79" s="87" t="s">
        <v>135</v>
      </c>
      <c r="I79" s="107">
        <v>-8.1604145424622507E-2</v>
      </c>
      <c r="J79" s="103"/>
      <c r="L79">
        <f t="shared" si="4"/>
        <v>-0.38420793507039264</v>
      </c>
      <c r="M79">
        <f t="shared" si="5"/>
        <v>1.7325451769353819E-2</v>
      </c>
    </row>
    <row r="80" spans="2:13" x14ac:dyDescent="0.25">
      <c r="B80" s="87" t="s">
        <v>136</v>
      </c>
      <c r="C80" s="88">
        <v>3.9952057530962844E-4</v>
      </c>
      <c r="D80" s="89">
        <v>1.9988010789211197E-2</v>
      </c>
      <c r="E80" s="90">
        <v>2503</v>
      </c>
      <c r="F80" s="91">
        <v>0</v>
      </c>
      <c r="H80" s="87" t="s">
        <v>136</v>
      </c>
      <c r="I80" s="107">
        <v>1.3133215618438498E-3</v>
      </c>
      <c r="J80" s="103"/>
      <c r="L80">
        <f t="shared" si="4"/>
        <v>6.5679215240692965E-2</v>
      </c>
      <c r="M80">
        <f t="shared" si="5"/>
        <v>-2.6250685547838909E-5</v>
      </c>
    </row>
    <row r="81" spans="2:13" x14ac:dyDescent="0.25">
      <c r="B81" s="87" t="s">
        <v>137</v>
      </c>
      <c r="C81" s="88">
        <v>0.92968437874550536</v>
      </c>
      <c r="D81" s="89">
        <v>0.25572927539460177</v>
      </c>
      <c r="E81" s="90">
        <v>2503</v>
      </c>
      <c r="F81" s="91">
        <v>0</v>
      </c>
      <c r="H81" s="87" t="s">
        <v>137</v>
      </c>
      <c r="I81" s="107">
        <v>5.2229925177594019E-2</v>
      </c>
      <c r="J81" s="103"/>
      <c r="L81">
        <f t="shared" si="4"/>
        <v>1.4361201435664099E-2</v>
      </c>
      <c r="M81">
        <f t="shared" si="5"/>
        <v>-0.18987793034539965</v>
      </c>
    </row>
    <row r="82" spans="2:13" x14ac:dyDescent="0.25">
      <c r="B82" s="87" t="s">
        <v>138</v>
      </c>
      <c r="C82" s="88">
        <v>2.3971234518577705E-3</v>
      </c>
      <c r="D82" s="89">
        <v>4.8911481650893505E-2</v>
      </c>
      <c r="E82" s="90">
        <v>2503</v>
      </c>
      <c r="F82" s="91">
        <v>0</v>
      </c>
      <c r="H82" s="87" t="s">
        <v>138</v>
      </c>
      <c r="I82" s="107">
        <v>4.6853284841486117E-3</v>
      </c>
      <c r="J82" s="103"/>
      <c r="L82">
        <f t="shared" si="4"/>
        <v>9.5562371361412574E-2</v>
      </c>
      <c r="M82">
        <f t="shared" si="5"/>
        <v>-2.2962524155725885E-4</v>
      </c>
    </row>
    <row r="83" spans="2:13" x14ac:dyDescent="0.25">
      <c r="B83" s="87" t="s">
        <v>139</v>
      </c>
      <c r="C83" s="88">
        <v>3.9952057530962844E-4</v>
      </c>
      <c r="D83" s="89">
        <v>1.9988010789211204E-2</v>
      </c>
      <c r="E83" s="90">
        <v>2503</v>
      </c>
      <c r="F83" s="91">
        <v>0</v>
      </c>
      <c r="H83" s="87" t="s">
        <v>139</v>
      </c>
      <c r="I83" s="107">
        <v>4.3342707734549899E-4</v>
      </c>
      <c r="J83" s="103"/>
      <c r="L83">
        <f t="shared" si="4"/>
        <v>2.1675689435992185E-2</v>
      </c>
      <c r="M83">
        <f t="shared" si="5"/>
        <v>-8.6633450983182197E-6</v>
      </c>
    </row>
    <row r="84" spans="2:13" x14ac:dyDescent="0.25">
      <c r="B84" s="87" t="s">
        <v>140</v>
      </c>
      <c r="C84" s="88">
        <v>1.278465840990811E-2</v>
      </c>
      <c r="D84" s="89">
        <v>0.11236661144689705</v>
      </c>
      <c r="E84" s="90">
        <v>2503</v>
      </c>
      <c r="F84" s="91">
        <v>0</v>
      </c>
      <c r="H84" s="87" t="s">
        <v>140</v>
      </c>
      <c r="I84" s="107">
        <v>4.7939619853453134E-3</v>
      </c>
      <c r="J84" s="103"/>
      <c r="L84">
        <f t="shared" ref="L84:L123" si="6">((1-C84)/D84)*I84</f>
        <v>4.21181413054285E-2</v>
      </c>
      <c r="M84">
        <f t="shared" si="5"/>
        <v>-5.4543930464334754E-4</v>
      </c>
    </row>
    <row r="85" spans="2:13" x14ac:dyDescent="0.25">
      <c r="B85" s="87" t="s">
        <v>141</v>
      </c>
      <c r="C85" s="88">
        <v>1.0787055533359968E-2</v>
      </c>
      <c r="D85" s="89">
        <v>0.10331969721391132</v>
      </c>
      <c r="E85" s="90">
        <v>2503</v>
      </c>
      <c r="F85" s="91">
        <v>0</v>
      </c>
      <c r="H85" s="87" t="s">
        <v>141</v>
      </c>
      <c r="I85" s="107">
        <v>2.3737195653075738E-2</v>
      </c>
      <c r="J85" s="103"/>
      <c r="L85">
        <f t="shared" si="6"/>
        <v>0.22726684106269521</v>
      </c>
      <c r="M85">
        <f t="shared" si="5"/>
        <v>-2.478273307226483E-3</v>
      </c>
    </row>
    <row r="86" spans="2:13" x14ac:dyDescent="0.25">
      <c r="B86" s="87" t="s">
        <v>143</v>
      </c>
      <c r="C86" s="88">
        <v>8.3899320815021966E-3</v>
      </c>
      <c r="D86" s="89">
        <v>9.122974447784532E-2</v>
      </c>
      <c r="E86" s="90">
        <v>2503</v>
      </c>
      <c r="F86" s="91">
        <v>0</v>
      </c>
      <c r="H86" s="87" t="s">
        <v>143</v>
      </c>
      <c r="I86" s="107">
        <v>2.0816239517544983E-2</v>
      </c>
      <c r="J86" s="103"/>
      <c r="L86">
        <f t="shared" si="6"/>
        <v>0.22625945956489227</v>
      </c>
      <c r="M86">
        <f t="shared" si="5"/>
        <v>-1.9143628730309177E-3</v>
      </c>
    </row>
    <row r="87" spans="2:13" x14ac:dyDescent="0.25">
      <c r="B87" s="87" t="s">
        <v>144</v>
      </c>
      <c r="C87" s="88">
        <v>7.9904115061925688E-4</v>
      </c>
      <c r="D87" s="89">
        <v>2.8261666434372893E-2</v>
      </c>
      <c r="E87" s="90">
        <v>2503</v>
      </c>
      <c r="F87" s="91">
        <v>0</v>
      </c>
      <c r="H87" s="87" t="s">
        <v>144</v>
      </c>
      <c r="I87" s="107">
        <v>1.2975194242060256E-3</v>
      </c>
      <c r="J87" s="103"/>
      <c r="L87">
        <f t="shared" si="6"/>
        <v>4.5874246509948424E-2</v>
      </c>
      <c r="M87">
        <f t="shared" si="5"/>
        <v>-3.6684723318631285E-5</v>
      </c>
    </row>
    <row r="88" spans="2:13" x14ac:dyDescent="0.25">
      <c r="B88" s="87" t="s">
        <v>145</v>
      </c>
      <c r="C88" s="88">
        <v>7.9904115061925688E-4</v>
      </c>
      <c r="D88" s="89">
        <v>2.8261666434373091E-2</v>
      </c>
      <c r="E88" s="90">
        <v>2503</v>
      </c>
      <c r="F88" s="91">
        <v>0</v>
      </c>
      <c r="H88" s="87" t="s">
        <v>145</v>
      </c>
      <c r="I88" s="107">
        <v>5.0686080908295857E-3</v>
      </c>
      <c r="J88" s="103"/>
      <c r="L88">
        <f t="shared" si="6"/>
        <v>0.17920238624814111</v>
      </c>
      <c r="M88">
        <f t="shared" si="5"/>
        <v>-1.4330458716364742E-4</v>
      </c>
    </row>
    <row r="89" spans="2:13" x14ac:dyDescent="0.25">
      <c r="B89" s="87" t="s">
        <v>146</v>
      </c>
      <c r="C89" s="88">
        <v>1.1985617259288853E-3</v>
      </c>
      <c r="D89" s="89">
        <v>3.460641043238144E-2</v>
      </c>
      <c r="E89" s="90">
        <v>2503</v>
      </c>
      <c r="F89" s="91">
        <v>0</v>
      </c>
      <c r="H89" s="87" t="s">
        <v>146</v>
      </c>
      <c r="I89" s="107">
        <v>6.812183185575248E-4</v>
      </c>
      <c r="J89" s="103"/>
      <c r="L89">
        <f t="shared" si="6"/>
        <v>1.9661150285533335E-2</v>
      </c>
      <c r="M89">
        <f t="shared" si="5"/>
        <v>-2.3593380342640001E-5</v>
      </c>
    </row>
    <row r="90" spans="2:13" x14ac:dyDescent="0.25">
      <c r="B90" s="87" t="s">
        <v>147</v>
      </c>
      <c r="C90" s="88">
        <v>1.1985617259288853E-3</v>
      </c>
      <c r="D90" s="89">
        <v>3.4606410432381128E-2</v>
      </c>
      <c r="E90" s="90">
        <v>2503</v>
      </c>
      <c r="F90" s="91">
        <v>0</v>
      </c>
      <c r="H90" s="87" t="s">
        <v>147</v>
      </c>
      <c r="I90" s="107">
        <v>-1.7935225238448579E-4</v>
      </c>
      <c r="J90" s="103"/>
      <c r="L90">
        <f t="shared" si="6"/>
        <v>-5.1764192067635046E-3</v>
      </c>
      <c r="M90">
        <f t="shared" si="5"/>
        <v>6.2117030481162055E-6</v>
      </c>
    </row>
    <row r="91" spans="2:13" ht="14.45" x14ac:dyDescent="0.3">
      <c r="B91" s="87" t="s">
        <v>148</v>
      </c>
      <c r="C91" s="88">
        <v>0.6648022373152217</v>
      </c>
      <c r="D91" s="89">
        <v>0.4721538810738008</v>
      </c>
      <c r="E91" s="90">
        <v>2503</v>
      </c>
      <c r="F91" s="91">
        <v>0</v>
      </c>
      <c r="H91" s="87" t="s">
        <v>148</v>
      </c>
      <c r="I91" s="107">
        <v>6.9343573570714925E-2</v>
      </c>
      <c r="J91" s="103"/>
      <c r="L91">
        <f t="shared" si="6"/>
        <v>4.9229311987457329E-2</v>
      </c>
      <c r="M91">
        <f t="shared" si="5"/>
        <v>-9.7637157505517269E-2</v>
      </c>
    </row>
    <row r="92" spans="2:13" ht="14.45" x14ac:dyDescent="0.3">
      <c r="B92" s="87" t="s">
        <v>149</v>
      </c>
      <c r="C92" s="88">
        <v>0.27886536156612063</v>
      </c>
      <c r="D92" s="89">
        <v>0.44853076502397654</v>
      </c>
      <c r="E92" s="90">
        <v>2503</v>
      </c>
      <c r="F92" s="91">
        <v>0</v>
      </c>
      <c r="H92" s="87" t="s">
        <v>149</v>
      </c>
      <c r="I92" s="107">
        <v>-7.4431420715471083E-2</v>
      </c>
      <c r="J92" s="103"/>
      <c r="L92">
        <f t="shared" si="6"/>
        <v>-0.11966866010384362</v>
      </c>
      <c r="M92">
        <f t="shared" si="5"/>
        <v>4.6276301801929549E-2</v>
      </c>
    </row>
    <row r="93" spans="2:13" ht="14.45" x14ac:dyDescent="0.3">
      <c r="B93" s="87" t="s">
        <v>152</v>
      </c>
      <c r="C93" s="88">
        <v>4.3547742708749504E-2</v>
      </c>
      <c r="D93" s="89">
        <v>0.2041273720760452</v>
      </c>
      <c r="E93" s="90">
        <v>2503</v>
      </c>
      <c r="F93" s="91">
        <v>0</v>
      </c>
      <c r="H93" s="87" t="s">
        <v>152</v>
      </c>
      <c r="I93" s="107">
        <v>-7.3527498223626125E-3</v>
      </c>
      <c r="J93" s="103"/>
      <c r="L93">
        <f t="shared" si="6"/>
        <v>-3.445179396262775E-2</v>
      </c>
      <c r="M93">
        <f t="shared" si="5"/>
        <v>1.5686071603702694E-3</v>
      </c>
    </row>
    <row r="94" spans="2:13" ht="14.45" x14ac:dyDescent="0.3">
      <c r="B94" s="87" t="s">
        <v>153</v>
      </c>
      <c r="C94" s="94">
        <v>2.5246504194966066</v>
      </c>
      <c r="D94" s="95">
        <v>12.415494191969472</v>
      </c>
      <c r="E94" s="90">
        <v>2503</v>
      </c>
      <c r="F94" s="91">
        <v>0</v>
      </c>
      <c r="H94" s="87" t="s">
        <v>153</v>
      </c>
      <c r="I94" s="107">
        <v>2.0086926186794001E-3</v>
      </c>
      <c r="J94" s="103"/>
    </row>
    <row r="95" spans="2:13" ht="14.45" x14ac:dyDescent="0.3">
      <c r="B95" s="87" t="s">
        <v>157</v>
      </c>
      <c r="C95" s="96">
        <v>0.93522590963614549</v>
      </c>
      <c r="D95" s="97">
        <v>0.2460776210628528</v>
      </c>
      <c r="E95" s="90">
        <v>2503</v>
      </c>
      <c r="F95" s="91">
        <v>2</v>
      </c>
      <c r="H95" s="87" t="s">
        <v>157</v>
      </c>
      <c r="I95" s="107">
        <v>5.0549226056174519E-2</v>
      </c>
      <c r="J95" s="103"/>
      <c r="L95">
        <f t="shared" si="6"/>
        <v>1.3305883412897774E-2</v>
      </c>
      <c r="M95">
        <f t="shared" si="5"/>
        <v>-0.19211395865906092</v>
      </c>
    </row>
    <row r="96" spans="2:13" ht="14.45" x14ac:dyDescent="0.3">
      <c r="B96" s="87" t="s">
        <v>158</v>
      </c>
      <c r="C96" s="96">
        <v>3.2387045181927226E-2</v>
      </c>
      <c r="D96" s="97">
        <v>0.17699039311979636</v>
      </c>
      <c r="E96" s="90">
        <v>2503</v>
      </c>
      <c r="F96" s="91">
        <v>2</v>
      </c>
      <c r="H96" s="87" t="s">
        <v>158</v>
      </c>
      <c r="I96" s="107">
        <v>-4.3713536454334838E-2</v>
      </c>
      <c r="J96" s="103"/>
      <c r="L96">
        <f t="shared" si="6"/>
        <v>-0.23898350316390968</v>
      </c>
      <c r="M96">
        <f t="shared" si="5"/>
        <v>7.999034610031687E-3</v>
      </c>
    </row>
    <row r="97" spans="2:13" ht="14.45" x14ac:dyDescent="0.3">
      <c r="B97" s="87" t="s">
        <v>159</v>
      </c>
      <c r="C97" s="96">
        <v>1.8392642942822873E-2</v>
      </c>
      <c r="D97" s="97">
        <v>0.13433963547562475</v>
      </c>
      <c r="E97" s="90">
        <v>2503</v>
      </c>
      <c r="F97" s="91">
        <v>2</v>
      </c>
      <c r="H97" s="87" t="s">
        <v>159</v>
      </c>
      <c r="I97" s="107">
        <v>-1.7276248685663395E-2</v>
      </c>
      <c r="J97" s="103"/>
      <c r="L97">
        <f t="shared" si="6"/>
        <v>-0.12623595971624926</v>
      </c>
      <c r="M97">
        <f t="shared" si="5"/>
        <v>2.3653173714653633E-3</v>
      </c>
    </row>
    <row r="98" spans="2:13" ht="14.45" x14ac:dyDescent="0.3">
      <c r="B98" s="87" t="s">
        <v>160</v>
      </c>
      <c r="C98" s="96">
        <v>1.3994402239104359E-2</v>
      </c>
      <c r="D98" s="97">
        <v>0.11744379052766378</v>
      </c>
      <c r="E98" s="90">
        <v>2503</v>
      </c>
      <c r="F98" s="91">
        <v>2</v>
      </c>
      <c r="H98" s="87" t="s">
        <v>160</v>
      </c>
      <c r="I98" s="107">
        <v>-2.0275847120102223E-2</v>
      </c>
      <c r="J98" s="103"/>
      <c r="L98">
        <f t="shared" si="6"/>
        <v>-0.17022695427269785</v>
      </c>
      <c r="M98">
        <f t="shared" si="5"/>
        <v>2.4160354418266122E-3</v>
      </c>
    </row>
    <row r="99" spans="2:13" ht="14.45" x14ac:dyDescent="0.3">
      <c r="B99" s="87" t="s">
        <v>161</v>
      </c>
      <c r="C99" s="96">
        <v>0.99880143827407109</v>
      </c>
      <c r="D99" s="97">
        <v>3.4606410432381531E-2</v>
      </c>
      <c r="E99" s="90">
        <v>2503</v>
      </c>
      <c r="F99" s="91">
        <v>0</v>
      </c>
      <c r="H99" s="87" t="s">
        <v>161</v>
      </c>
      <c r="I99" s="107">
        <v>6.1027826602034147E-3</v>
      </c>
      <c r="J99" s="103"/>
      <c r="L99">
        <f t="shared" si="6"/>
        <v>2.1136435783984572E-4</v>
      </c>
      <c r="M99">
        <f t="shared" si="5"/>
        <v>-0.17613696486653374</v>
      </c>
    </row>
    <row r="100" spans="2:13" ht="14.45" x14ac:dyDescent="0.3">
      <c r="B100" s="87" t="s">
        <v>162</v>
      </c>
      <c r="C100" s="96">
        <v>7.9904115061925688E-4</v>
      </c>
      <c r="D100" s="97">
        <v>2.8261666434372824E-2</v>
      </c>
      <c r="E100" s="90">
        <v>2503</v>
      </c>
      <c r="F100" s="91">
        <v>0</v>
      </c>
      <c r="H100" s="87" t="s">
        <v>162</v>
      </c>
      <c r="I100" s="107">
        <v>-6.9780000501124895E-3</v>
      </c>
      <c r="J100" s="103"/>
      <c r="L100">
        <f t="shared" si="6"/>
        <v>-0.24670959715394988</v>
      </c>
      <c r="M100">
        <f t="shared" si="5"/>
        <v>1.972887622182726E-4</v>
      </c>
    </row>
    <row r="101" spans="2:13" ht="14.45" x14ac:dyDescent="0.3">
      <c r="B101" s="87" t="s">
        <v>164</v>
      </c>
      <c r="C101" s="96">
        <v>3.9952057530962844E-4</v>
      </c>
      <c r="D101" s="97">
        <v>1.9988010789211325E-2</v>
      </c>
      <c r="E101" s="90">
        <v>2503</v>
      </c>
      <c r="F101" s="91">
        <v>0</v>
      </c>
      <c r="H101" s="87" t="s">
        <v>164</v>
      </c>
      <c r="I101" s="107">
        <v>-6.9969402512294382E-4</v>
      </c>
      <c r="J101" s="103"/>
      <c r="L101">
        <f t="shared" si="6"/>
        <v>-3.4991700291706868E-2</v>
      </c>
      <c r="M101">
        <f t="shared" si="5"/>
        <v>1.3985491723304104E-5</v>
      </c>
    </row>
    <row r="102" spans="2:13" ht="14.45" x14ac:dyDescent="0.3">
      <c r="B102" s="87" t="s">
        <v>165</v>
      </c>
      <c r="C102" s="96">
        <v>0.93842463014794086</v>
      </c>
      <c r="D102" s="97">
        <v>0.24033465962740508</v>
      </c>
      <c r="E102" s="90">
        <v>2503</v>
      </c>
      <c r="F102" s="91">
        <v>2</v>
      </c>
      <c r="H102" s="87" t="s">
        <v>165</v>
      </c>
      <c r="I102" s="107">
        <v>4.171444634660984E-2</v>
      </c>
      <c r="J102" s="103"/>
      <c r="L102">
        <f t="shared" si="6"/>
        <v>1.0687524079749858E-2</v>
      </c>
      <c r="M102">
        <f t="shared" si="5"/>
        <v>-0.1628806429556684</v>
      </c>
    </row>
    <row r="103" spans="2:13" ht="14.45" x14ac:dyDescent="0.3">
      <c r="B103" s="87" t="s">
        <v>166</v>
      </c>
      <c r="C103" s="96">
        <v>3.4386245501799279E-2</v>
      </c>
      <c r="D103" s="97">
        <v>0.18218276731396191</v>
      </c>
      <c r="E103" s="90">
        <v>2503</v>
      </c>
      <c r="F103" s="91">
        <v>2</v>
      </c>
      <c r="H103" s="87" t="s">
        <v>166</v>
      </c>
      <c r="I103" s="107">
        <v>-3.4444618546850062E-2</v>
      </c>
      <c r="J103" s="103"/>
      <c r="L103">
        <f t="shared" si="6"/>
        <v>-0.18256500286859617</v>
      </c>
      <c r="M103">
        <f t="shared" si="5"/>
        <v>6.5012796052584974E-3</v>
      </c>
    </row>
    <row r="104" spans="2:13" ht="14.45" x14ac:dyDescent="0.3">
      <c r="B104" s="87" t="s">
        <v>167</v>
      </c>
      <c r="C104" s="96">
        <v>1.6793282686925232E-2</v>
      </c>
      <c r="D104" s="97">
        <v>0.12847049900878668</v>
      </c>
      <c r="E104" s="90">
        <v>2503</v>
      </c>
      <c r="F104" s="91">
        <v>2</v>
      </c>
      <c r="H104" s="87" t="s">
        <v>167</v>
      </c>
      <c r="I104" s="107">
        <v>-1.8022663810878126E-2</v>
      </c>
      <c r="J104" s="103"/>
      <c r="L104">
        <f t="shared" si="6"/>
        <v>-0.13793053081796375</v>
      </c>
      <c r="M104">
        <f t="shared" si="5"/>
        <v>2.355869172165302E-3</v>
      </c>
    </row>
    <row r="105" spans="2:13" ht="14.45" x14ac:dyDescent="0.3">
      <c r="B105" s="87" t="s">
        <v>168</v>
      </c>
      <c r="C105" s="96">
        <v>1.0395841663334666E-2</v>
      </c>
      <c r="D105" s="97">
        <v>0.10140836416018111</v>
      </c>
      <c r="E105" s="90">
        <v>2503</v>
      </c>
      <c r="F105" s="91">
        <v>2</v>
      </c>
      <c r="H105" s="87" t="s">
        <v>168</v>
      </c>
      <c r="I105" s="107">
        <v>-1.4149037280609639E-2</v>
      </c>
      <c r="J105" s="103"/>
      <c r="L105">
        <f t="shared" si="6"/>
        <v>-0.1380748643892413</v>
      </c>
      <c r="M105">
        <f t="shared" si="5"/>
        <v>1.4504834238869791E-3</v>
      </c>
    </row>
    <row r="106" spans="2:13" ht="14.45" x14ac:dyDescent="0.3">
      <c r="B106" s="87" t="s">
        <v>169</v>
      </c>
      <c r="C106" s="96">
        <v>0.92126298960831332</v>
      </c>
      <c r="D106" s="97">
        <v>0.26932785519932428</v>
      </c>
      <c r="E106" s="90">
        <v>2503</v>
      </c>
      <c r="F106" s="91">
        <v>1</v>
      </c>
      <c r="H106" s="87" t="s">
        <v>169</v>
      </c>
      <c r="I106" s="107">
        <v>3.9579304063197929E-2</v>
      </c>
      <c r="J106" s="103"/>
      <c r="L106">
        <f t="shared" si="6"/>
        <v>1.1570864339350966E-2</v>
      </c>
      <c r="M106">
        <f t="shared" si="5"/>
        <v>-0.13538498630560389</v>
      </c>
    </row>
    <row r="107" spans="2:13" ht="14.45" x14ac:dyDescent="0.3">
      <c r="B107" s="87" t="s">
        <v>170</v>
      </c>
      <c r="C107" s="96">
        <v>4.7162270183852918E-2</v>
      </c>
      <c r="D107" s="97">
        <v>0.21198582607088798</v>
      </c>
      <c r="E107" s="90">
        <v>2503</v>
      </c>
      <c r="F107" s="91">
        <v>1</v>
      </c>
      <c r="H107" s="87" t="s">
        <v>170</v>
      </c>
      <c r="I107" s="107">
        <v>-2.917449107311032E-2</v>
      </c>
      <c r="J107" s="103"/>
      <c r="L107">
        <f t="shared" si="6"/>
        <v>-0.13113403078820968</v>
      </c>
      <c r="M107">
        <f t="shared" si="5"/>
        <v>6.4906944769331969E-3</v>
      </c>
    </row>
    <row r="108" spans="2:13" ht="14.45" x14ac:dyDescent="0.3">
      <c r="B108" s="87" t="s">
        <v>171</v>
      </c>
      <c r="C108" s="96">
        <v>1.8784972022382093E-2</v>
      </c>
      <c r="D108" s="97">
        <v>0.13576485866563587</v>
      </c>
      <c r="E108" s="90">
        <v>2503</v>
      </c>
      <c r="F108" s="91">
        <v>1</v>
      </c>
      <c r="H108" s="87" t="s">
        <v>171</v>
      </c>
      <c r="I108" s="107">
        <v>-2.4881961160272165E-2</v>
      </c>
      <c r="J108" s="103"/>
      <c r="L108">
        <f t="shared" si="6"/>
        <v>-0.1798297030319389</v>
      </c>
      <c r="M108">
        <f t="shared" si="5"/>
        <v>3.4427682454179743E-3</v>
      </c>
    </row>
    <row r="109" spans="2:13" x14ac:dyDescent="0.25">
      <c r="B109" s="87" t="s">
        <v>172</v>
      </c>
      <c r="C109" s="96">
        <v>1.2789768185451638E-2</v>
      </c>
      <c r="D109" s="97">
        <v>0.11236632064464006</v>
      </c>
      <c r="E109" s="90">
        <v>2503</v>
      </c>
      <c r="F109" s="91">
        <v>1</v>
      </c>
      <c r="H109" s="87" t="s">
        <v>172</v>
      </c>
      <c r="I109" s="107">
        <v>-9.7639091210729272E-3</v>
      </c>
      <c r="J109" s="103"/>
      <c r="L109">
        <f t="shared" si="6"/>
        <v>-8.5782207084221865E-2</v>
      </c>
      <c r="M109">
        <f t="shared" si="5"/>
        <v>1.1113484318603642E-3</v>
      </c>
    </row>
    <row r="110" spans="2:13" x14ac:dyDescent="0.25">
      <c r="B110" s="87" t="s">
        <v>173</v>
      </c>
      <c r="C110" s="96">
        <v>0.8239295718287315</v>
      </c>
      <c r="D110" s="97">
        <v>0.38065166240459652</v>
      </c>
      <c r="E110" s="90">
        <v>2503</v>
      </c>
      <c r="F110" s="91">
        <v>4</v>
      </c>
      <c r="H110" s="87" t="s">
        <v>173</v>
      </c>
      <c r="I110" s="107">
        <v>4.4052495442672007E-2</v>
      </c>
      <c r="J110" s="103"/>
      <c r="L110">
        <f t="shared" si="6"/>
        <v>2.037648196675905E-2</v>
      </c>
      <c r="M110">
        <f t="shared" si="5"/>
        <v>-9.5352673567174737E-2</v>
      </c>
    </row>
    <row r="111" spans="2:13" x14ac:dyDescent="0.25">
      <c r="B111" s="87" t="s">
        <v>174</v>
      </c>
      <c r="C111" s="96">
        <v>0.12044817927170869</v>
      </c>
      <c r="D111" s="97">
        <v>0.32528969935256313</v>
      </c>
      <c r="E111" s="90">
        <v>2503</v>
      </c>
      <c r="F111" s="91">
        <v>4</v>
      </c>
      <c r="H111" s="87" t="s">
        <v>174</v>
      </c>
      <c r="I111" s="107">
        <v>-3.1447981360858905E-2</v>
      </c>
      <c r="J111" s="103"/>
      <c r="L111">
        <f t="shared" si="6"/>
        <v>-8.5032293734556799E-2</v>
      </c>
      <c r="M111">
        <f t="shared" si="5"/>
        <v>1.1644549778936121E-2</v>
      </c>
    </row>
    <row r="112" spans="2:13" x14ac:dyDescent="0.25">
      <c r="B112" s="87" t="s">
        <v>175</v>
      </c>
      <c r="C112" s="96">
        <v>4.8819527811124447E-2</v>
      </c>
      <c r="D112" s="97">
        <v>0.21536133042100364</v>
      </c>
      <c r="E112" s="90">
        <v>2503</v>
      </c>
      <c r="F112" s="91">
        <v>4</v>
      </c>
      <c r="H112" s="87" t="s">
        <v>175</v>
      </c>
      <c r="I112" s="107">
        <v>-2.4786965159674351E-2</v>
      </c>
      <c r="J112" s="103"/>
      <c r="L112">
        <f t="shared" si="6"/>
        <v>-0.10947590813363987</v>
      </c>
      <c r="M112">
        <f t="shared" si="5"/>
        <v>5.6188728617181591E-3</v>
      </c>
    </row>
    <row r="113" spans="2:13" x14ac:dyDescent="0.25">
      <c r="B113" s="87" t="s">
        <v>176</v>
      </c>
      <c r="C113" s="96">
        <v>6.8027210884353739E-3</v>
      </c>
      <c r="D113" s="97">
        <v>8.2148297744630852E-2</v>
      </c>
      <c r="E113" s="90">
        <v>2503</v>
      </c>
      <c r="F113" s="91">
        <v>4</v>
      </c>
      <c r="H113" s="87" t="s">
        <v>176</v>
      </c>
      <c r="I113" s="107">
        <v>-1.4617435300382222E-2</v>
      </c>
      <c r="J113" s="103"/>
      <c r="L113">
        <f t="shared" si="6"/>
        <v>-0.17672912724420217</v>
      </c>
      <c r="M113">
        <f t="shared" si="5"/>
        <v>1.2104734742753574E-3</v>
      </c>
    </row>
    <row r="114" spans="2:13" x14ac:dyDescent="0.25">
      <c r="B114" s="87" t="s">
        <v>177</v>
      </c>
      <c r="C114" s="96">
        <v>0.9932081502197363</v>
      </c>
      <c r="D114" s="97">
        <v>8.2148747331557109E-2</v>
      </c>
      <c r="E114" s="90">
        <v>2503</v>
      </c>
      <c r="F114" s="91">
        <v>0</v>
      </c>
      <c r="H114" s="87" t="s">
        <v>177</v>
      </c>
      <c r="I114" s="107">
        <v>1.6495332529396736E-2</v>
      </c>
      <c r="J114" s="103"/>
      <c r="L114">
        <f t="shared" si="6"/>
        <v>1.3637921971346068E-3</v>
      </c>
      <c r="M114">
        <f t="shared" si="5"/>
        <v>-0.19943455306333074</v>
      </c>
    </row>
    <row r="115" spans="2:13" x14ac:dyDescent="0.25">
      <c r="B115" s="87" t="s">
        <v>178</v>
      </c>
      <c r="C115" s="96">
        <v>3.1961646024770275E-3</v>
      </c>
      <c r="D115" s="97">
        <v>5.6455491276543111E-2</v>
      </c>
      <c r="E115" s="90">
        <v>2503</v>
      </c>
      <c r="F115" s="91">
        <v>0</v>
      </c>
      <c r="H115" s="87" t="s">
        <v>178</v>
      </c>
      <c r="I115" s="107">
        <v>-1.7293156109681428E-2</v>
      </c>
      <c r="J115" s="103"/>
      <c r="L115">
        <f t="shared" si="6"/>
        <v>-0.30533583087285582</v>
      </c>
      <c r="M115">
        <f t="shared" si="5"/>
        <v>9.7903272424162188E-4</v>
      </c>
    </row>
    <row r="116" spans="2:13" x14ac:dyDescent="0.25">
      <c r="B116" s="87" t="s">
        <v>179</v>
      </c>
      <c r="C116" s="96">
        <v>1.1985617259288853E-3</v>
      </c>
      <c r="D116" s="97">
        <v>3.460641043238178E-2</v>
      </c>
      <c r="E116" s="90">
        <v>2503</v>
      </c>
      <c r="F116" s="91">
        <v>0</v>
      </c>
      <c r="H116" s="87" t="s">
        <v>179</v>
      </c>
      <c r="I116" s="107">
        <v>-5.1694108688913444E-3</v>
      </c>
      <c r="J116" s="103"/>
      <c r="L116">
        <f t="shared" si="6"/>
        <v>-0.1491982250215407</v>
      </c>
      <c r="M116">
        <f t="shared" si="5"/>
        <v>1.7903787002584884E-4</v>
      </c>
    </row>
    <row r="117" spans="2:13" x14ac:dyDescent="0.25">
      <c r="B117" s="87" t="s">
        <v>180</v>
      </c>
      <c r="C117" s="96">
        <v>2.3971234518577705E-3</v>
      </c>
      <c r="D117" s="97">
        <v>4.8911481650894588E-2</v>
      </c>
      <c r="E117" s="90">
        <v>2503</v>
      </c>
      <c r="F117" s="91">
        <v>0</v>
      </c>
      <c r="H117" s="87" t="s">
        <v>180</v>
      </c>
      <c r="I117" s="107">
        <v>-4.0866176865703213E-3</v>
      </c>
      <c r="J117" s="103"/>
      <c r="L117">
        <f t="shared" si="6"/>
        <v>-8.335101333820466E-2</v>
      </c>
      <c r="M117">
        <f t="shared" si="5"/>
        <v>2.0028277133729591E-4</v>
      </c>
    </row>
    <row r="118" spans="2:13" x14ac:dyDescent="0.25">
      <c r="B118" s="87" t="s">
        <v>181</v>
      </c>
      <c r="C118" s="96">
        <v>0.96364362764682376</v>
      </c>
      <c r="D118" s="97">
        <v>0.18721268433256716</v>
      </c>
      <c r="E118" s="90">
        <v>2503</v>
      </c>
      <c r="F118" s="91">
        <v>0</v>
      </c>
      <c r="H118" s="87" t="s">
        <v>181</v>
      </c>
      <c r="I118" s="107">
        <v>1.2614171592716385E-2</v>
      </c>
      <c r="J118" s="103"/>
      <c r="L118">
        <f t="shared" si="6"/>
        <v>2.4496498246720393E-3</v>
      </c>
      <c r="M118">
        <f t="shared" si="5"/>
        <v>-6.4929179968230236E-2</v>
      </c>
    </row>
    <row r="119" spans="2:13" x14ac:dyDescent="0.25">
      <c r="B119" s="87" t="s">
        <v>182</v>
      </c>
      <c r="C119" s="96">
        <v>2.556931681981622E-2</v>
      </c>
      <c r="D119" s="97">
        <v>0.15787807036233018</v>
      </c>
      <c r="E119" s="90">
        <v>2503</v>
      </c>
      <c r="F119" s="91">
        <v>0</v>
      </c>
      <c r="H119" s="87" t="s">
        <v>182</v>
      </c>
      <c r="I119" s="107">
        <v>-8.5112516269380684E-3</v>
      </c>
      <c r="J119" s="103"/>
      <c r="L119">
        <f t="shared" si="6"/>
        <v>-5.2531834969364921E-2</v>
      </c>
      <c r="M119">
        <f t="shared" si="5"/>
        <v>1.3784491340874765E-3</v>
      </c>
    </row>
    <row r="120" spans="2:13" x14ac:dyDescent="0.25">
      <c r="B120" s="87" t="s">
        <v>183</v>
      </c>
      <c r="C120" s="96">
        <v>8.7894526568118251E-3</v>
      </c>
      <c r="D120" s="97">
        <v>9.3357807774190144E-2</v>
      </c>
      <c r="E120" s="90">
        <v>2503</v>
      </c>
      <c r="F120" s="91">
        <v>0</v>
      </c>
      <c r="H120" s="87" t="s">
        <v>183</v>
      </c>
      <c r="I120" s="107">
        <v>-7.0059451660556618E-3</v>
      </c>
      <c r="J120" s="103"/>
      <c r="L120">
        <f t="shared" si="6"/>
        <v>-7.4384423844860756E-2</v>
      </c>
      <c r="M120">
        <f t="shared" si="5"/>
        <v>6.5959585835829765E-4</v>
      </c>
    </row>
    <row r="121" spans="2:13" x14ac:dyDescent="0.25">
      <c r="B121" s="87" t="s">
        <v>184</v>
      </c>
      <c r="C121" s="96">
        <v>1.997602876548142E-3</v>
      </c>
      <c r="D121" s="97">
        <v>4.4658809509809529E-2</v>
      </c>
      <c r="E121" s="90">
        <v>2503</v>
      </c>
      <c r="F121" s="91">
        <v>0</v>
      </c>
      <c r="H121" s="87" t="s">
        <v>184</v>
      </c>
      <c r="I121" s="107">
        <v>-8.1447146302856318E-3</v>
      </c>
      <c r="J121" s="103"/>
      <c r="L121">
        <f t="shared" si="6"/>
        <v>-0.18201212289651511</v>
      </c>
      <c r="M121">
        <f t="shared" si="5"/>
        <v>3.6431569835171157E-4</v>
      </c>
    </row>
    <row r="122" spans="2:13" x14ac:dyDescent="0.25">
      <c r="B122" s="87" t="s">
        <v>185</v>
      </c>
      <c r="C122" s="96">
        <v>0.99760287654814228</v>
      </c>
      <c r="D122" s="97">
        <v>4.8911481650892458E-2</v>
      </c>
      <c r="E122" s="90">
        <v>2503</v>
      </c>
      <c r="F122" s="91">
        <v>0</v>
      </c>
      <c r="H122" s="87" t="s">
        <v>185</v>
      </c>
      <c r="I122" s="107">
        <v>2.0537890717536873E-2</v>
      </c>
      <c r="J122" s="103"/>
      <c r="L122">
        <f t="shared" si="6"/>
        <v>1.0065501560981704E-3</v>
      </c>
      <c r="M122">
        <f t="shared" si="5"/>
        <v>-0.41889262329619759</v>
      </c>
    </row>
    <row r="123" spans="2:13" x14ac:dyDescent="0.25">
      <c r="B123" s="87" t="s">
        <v>186</v>
      </c>
      <c r="C123" s="96">
        <v>1.997602876548142E-3</v>
      </c>
      <c r="D123" s="97">
        <v>4.4658809509810139E-2</v>
      </c>
      <c r="E123" s="90">
        <v>2503</v>
      </c>
      <c r="F123" s="91">
        <v>0</v>
      </c>
      <c r="H123" s="87" t="s">
        <v>186</v>
      </c>
      <c r="I123" s="107">
        <v>-2.2334230765513857E-2</v>
      </c>
      <c r="J123" s="103"/>
      <c r="L123">
        <f t="shared" si="6"/>
        <v>-0.49910904671551642</v>
      </c>
      <c r="M123">
        <f t="shared" si="5"/>
        <v>9.9901730727685418E-4</v>
      </c>
    </row>
    <row r="124" spans="2:13" ht="15.75" thickBot="1" x14ac:dyDescent="0.3">
      <c r="B124" s="98" t="s">
        <v>188</v>
      </c>
      <c r="C124" s="99">
        <v>3.9952057530962844E-4</v>
      </c>
      <c r="D124" s="100">
        <v>1.9988010789211141E-2</v>
      </c>
      <c r="E124" s="101">
        <v>2503</v>
      </c>
      <c r="F124" s="102">
        <v>0</v>
      </c>
      <c r="H124" s="98" t="s">
        <v>188</v>
      </c>
      <c r="I124" s="108">
        <v>-3.5613887488362907E-4</v>
      </c>
      <c r="J124" s="103"/>
      <c r="L124">
        <f t="shared" ref="L124" si="7">((1-C124)/D124)*I124</f>
        <v>-1.781050619942633E-2</v>
      </c>
      <c r="M124">
        <f t="shared" ref="M124" si="8">((0-C124)/D124)*I124</f>
        <v>7.1185076736316264E-6</v>
      </c>
    </row>
    <row r="125" spans="2:13" ht="25.15" customHeight="1" thickTop="1" x14ac:dyDescent="0.25">
      <c r="B125" s="148" t="s">
        <v>200</v>
      </c>
      <c r="C125" s="148"/>
      <c r="D125" s="148"/>
      <c r="E125" s="148"/>
      <c r="F125" s="148"/>
      <c r="H125" s="148" t="s">
        <v>7</v>
      </c>
      <c r="I125" s="148"/>
      <c r="J125" s="103"/>
    </row>
  </sheetData>
  <mergeCells count="7">
    <mergeCell ref="H4:I4"/>
    <mergeCell ref="H5:H6"/>
    <mergeCell ref="H125:I125"/>
    <mergeCell ref="L5:M5"/>
    <mergeCell ref="B5:F5"/>
    <mergeCell ref="B6"/>
    <mergeCell ref="B125:F125"/>
  </mergeCells>
  <pageMargins left="0.45" right="0.45" top="0.5" bottom="0.5" header="0" footer="0"/>
  <pageSetup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30"/>
  <sheetViews>
    <sheetView tabSelected="1" topLeftCell="B79" workbookViewId="0">
      <selection activeCell="K17" sqref="K17"/>
    </sheetView>
  </sheetViews>
  <sheetFormatPr defaultRowHeight="15" x14ac:dyDescent="0.25"/>
  <cols>
    <col min="1" max="1" width="5.42578125" customWidth="1"/>
    <col min="2" max="2" width="35" bestFit="1" customWidth="1"/>
    <col min="3" max="3" width="6.42578125" bestFit="1" customWidth="1"/>
    <col min="4" max="4" width="8.85546875" bestFit="1" customWidth="1"/>
    <col min="5" max="5" width="7.5703125" bestFit="1" customWidth="1"/>
    <col min="6" max="6" width="8.85546875" bestFit="1" customWidth="1"/>
    <col min="8" max="8" width="37.5703125" customWidth="1"/>
    <col min="9" max="9" width="10.28515625" bestFit="1" customWidth="1"/>
    <col min="11" max="11" width="12" bestFit="1" customWidth="1"/>
    <col min="12" max="12" width="15.28515625" bestFit="1" customWidth="1"/>
  </cols>
  <sheetData>
    <row r="3" spans="1:12" x14ac:dyDescent="0.25">
      <c r="A3" t="s">
        <v>11</v>
      </c>
    </row>
    <row r="4" spans="1:12" ht="15.75" thickBot="1" x14ac:dyDescent="0.3">
      <c r="H4" s="150" t="s">
        <v>6</v>
      </c>
      <c r="I4" s="150"/>
      <c r="J4" s="73"/>
    </row>
    <row r="5" spans="1:12" ht="16.5" thickTop="1" thickBot="1" x14ac:dyDescent="0.3">
      <c r="B5" s="150" t="s">
        <v>0</v>
      </c>
      <c r="C5" s="150"/>
      <c r="D5" s="150"/>
      <c r="E5" s="150"/>
      <c r="F5" s="150"/>
      <c r="H5" s="153"/>
      <c r="I5" s="74" t="s">
        <v>4</v>
      </c>
      <c r="J5" s="73"/>
      <c r="K5" s="142" t="s">
        <v>8</v>
      </c>
      <c r="L5" s="142"/>
    </row>
    <row r="6" spans="1:12" ht="27.75" thickTop="1" thickBot="1" x14ac:dyDescent="0.3">
      <c r="B6" s="151"/>
      <c r="C6" s="49" t="s">
        <v>1</v>
      </c>
      <c r="D6" s="50" t="s">
        <v>201</v>
      </c>
      <c r="E6" s="50" t="s">
        <v>202</v>
      </c>
      <c r="F6" s="51" t="s">
        <v>2</v>
      </c>
      <c r="H6" s="154"/>
      <c r="I6" s="75" t="s">
        <v>5</v>
      </c>
      <c r="J6" s="73"/>
      <c r="K6" s="1" t="s">
        <v>9</v>
      </c>
      <c r="L6" s="1" t="s">
        <v>10</v>
      </c>
    </row>
    <row r="7" spans="1:12" ht="15.75" thickTop="1" x14ac:dyDescent="0.25">
      <c r="B7" s="52" t="s">
        <v>51</v>
      </c>
      <c r="C7" s="53">
        <v>2.7138514980460268E-2</v>
      </c>
      <c r="D7" s="54">
        <v>0.16250461323273122</v>
      </c>
      <c r="E7" s="55">
        <v>4606</v>
      </c>
      <c r="F7" s="56">
        <v>0</v>
      </c>
      <c r="H7" s="52" t="s">
        <v>51</v>
      </c>
      <c r="I7" s="76">
        <v>4.4724322001940327E-2</v>
      </c>
      <c r="J7" s="73"/>
      <c r="K7">
        <f>((1-C7)/D7)*I7</f>
        <v>0.26774975462995637</v>
      </c>
      <c r="L7">
        <f>((0-C7)/D7)*I7</f>
        <v>-7.4690290847454904E-3</v>
      </c>
    </row>
    <row r="8" spans="1:12" x14ac:dyDescent="0.25">
      <c r="B8" s="57" t="s">
        <v>52</v>
      </c>
      <c r="C8" s="58">
        <v>0.57164567954841505</v>
      </c>
      <c r="D8" s="59">
        <v>0.49489399949698082</v>
      </c>
      <c r="E8" s="60">
        <v>4606</v>
      </c>
      <c r="F8" s="61">
        <v>0</v>
      </c>
      <c r="H8" s="57" t="s">
        <v>52</v>
      </c>
      <c r="I8" s="77">
        <v>1.6832726971380062E-2</v>
      </c>
      <c r="J8" s="73"/>
      <c r="K8">
        <f t="shared" ref="K8:K71" si="0">((1-C8)/D8)*I8</f>
        <v>1.4569526667329415E-2</v>
      </c>
      <c r="L8">
        <f t="shared" ref="L8:L71" si="1">((0-C8)/D8)*I8</f>
        <v>-1.9443265947834944E-2</v>
      </c>
    </row>
    <row r="9" spans="1:12" x14ac:dyDescent="0.25">
      <c r="B9" s="57" t="s">
        <v>53</v>
      </c>
      <c r="C9" s="58">
        <v>4.8849326964828486E-2</v>
      </c>
      <c r="D9" s="59">
        <v>0.21557634360078912</v>
      </c>
      <c r="E9" s="60">
        <v>4606</v>
      </c>
      <c r="F9" s="61">
        <v>0</v>
      </c>
      <c r="H9" s="57" t="s">
        <v>53</v>
      </c>
      <c r="I9" s="77">
        <v>4.5629122204360273E-2</v>
      </c>
      <c r="J9" s="73"/>
      <c r="K9">
        <f t="shared" si="0"/>
        <v>0.20132158088297075</v>
      </c>
      <c r="L9">
        <f t="shared" si="1"/>
        <v>-1.0339501414898065E-2</v>
      </c>
    </row>
    <row r="10" spans="1:12" x14ac:dyDescent="0.25">
      <c r="B10" s="57" t="s">
        <v>54</v>
      </c>
      <c r="C10" s="58">
        <v>1.3894919669995657E-2</v>
      </c>
      <c r="D10" s="59">
        <v>0.11706761425104983</v>
      </c>
      <c r="E10" s="60">
        <v>4606</v>
      </c>
      <c r="F10" s="61">
        <v>0</v>
      </c>
      <c r="H10" s="57" t="s">
        <v>54</v>
      </c>
      <c r="I10" s="77">
        <v>1.5737668985825633E-2</v>
      </c>
      <c r="J10" s="73"/>
      <c r="K10">
        <f t="shared" si="0"/>
        <v>0.13256437690952119</v>
      </c>
      <c r="L10">
        <f t="shared" si="1"/>
        <v>-1.8679260506845783E-3</v>
      </c>
    </row>
    <row r="11" spans="1:12" x14ac:dyDescent="0.25">
      <c r="B11" s="57" t="s">
        <v>55</v>
      </c>
      <c r="C11" s="58">
        <v>0.26552323056882327</v>
      </c>
      <c r="D11" s="59">
        <v>0.44165936462060607</v>
      </c>
      <c r="E11" s="60">
        <v>4606</v>
      </c>
      <c r="F11" s="61">
        <v>0</v>
      </c>
      <c r="H11" s="57" t="s">
        <v>55</v>
      </c>
      <c r="I11" s="77">
        <v>-1.2108763996716536E-2</v>
      </c>
      <c r="J11" s="73"/>
      <c r="K11">
        <f t="shared" si="0"/>
        <v>-2.0136799023275965E-2</v>
      </c>
      <c r="L11">
        <f t="shared" si="1"/>
        <v>7.2797236788254534E-3</v>
      </c>
    </row>
    <row r="12" spans="1:12" x14ac:dyDescent="0.25">
      <c r="B12" s="57" t="s">
        <v>56</v>
      </c>
      <c r="C12" s="58">
        <v>0.24120712114633086</v>
      </c>
      <c r="D12" s="59">
        <v>0.42786211677096769</v>
      </c>
      <c r="E12" s="60">
        <v>4606</v>
      </c>
      <c r="F12" s="61">
        <v>0</v>
      </c>
      <c r="H12" s="57" t="s">
        <v>56</v>
      </c>
      <c r="I12" s="77">
        <v>3.5602852304593632E-2</v>
      </c>
      <c r="J12" s="73"/>
      <c r="K12">
        <f t="shared" si="0"/>
        <v>6.3139945642969084E-2</v>
      </c>
      <c r="L12">
        <f t="shared" si="1"/>
        <v>-2.0071095739438813E-2</v>
      </c>
    </row>
    <row r="13" spans="1:12" x14ac:dyDescent="0.25">
      <c r="B13" s="57" t="s">
        <v>57</v>
      </c>
      <c r="C13" s="58">
        <v>1.2158054711246201E-2</v>
      </c>
      <c r="D13" s="59">
        <v>0.10960312268803502</v>
      </c>
      <c r="E13" s="60">
        <v>4606</v>
      </c>
      <c r="F13" s="61">
        <v>0</v>
      </c>
      <c r="H13" s="57" t="s">
        <v>57</v>
      </c>
      <c r="I13" s="77">
        <v>2.8659176944161032E-2</v>
      </c>
      <c r="J13" s="73"/>
      <c r="K13">
        <f t="shared" si="0"/>
        <v>0.25830228563355723</v>
      </c>
      <c r="L13">
        <f t="shared" si="1"/>
        <v>-3.1791050539514733E-3</v>
      </c>
    </row>
    <row r="14" spans="1:12" x14ac:dyDescent="0.25">
      <c r="B14" s="57" t="s">
        <v>195</v>
      </c>
      <c r="C14" s="62">
        <v>18.97937472861485</v>
      </c>
      <c r="D14" s="63">
        <v>10.972485978835731</v>
      </c>
      <c r="E14" s="60">
        <v>4606</v>
      </c>
      <c r="F14" s="61">
        <v>0</v>
      </c>
      <c r="H14" s="57" t="s">
        <v>195</v>
      </c>
      <c r="I14" s="77">
        <v>0.12403599834931416</v>
      </c>
      <c r="J14" s="73"/>
      <c r="K14">
        <f t="shared" si="0"/>
        <v>-0.20324379529503875</v>
      </c>
      <c r="L14">
        <f t="shared" si="1"/>
        <v>-0.21454807024135089</v>
      </c>
    </row>
    <row r="15" spans="1:12" x14ac:dyDescent="0.25">
      <c r="B15" s="57" t="s">
        <v>196</v>
      </c>
      <c r="C15" s="62">
        <v>21.041033434650455</v>
      </c>
      <c r="D15" s="63">
        <v>9.2242568936551539</v>
      </c>
      <c r="E15" s="60">
        <v>4606</v>
      </c>
      <c r="F15" s="61">
        <v>0</v>
      </c>
      <c r="H15" s="57" t="s">
        <v>196</v>
      </c>
      <c r="I15" s="77">
        <v>9.7004467170559869E-2</v>
      </c>
      <c r="J15" s="73"/>
      <c r="K15">
        <f t="shared" si="0"/>
        <v>-0.2107562476076375</v>
      </c>
      <c r="L15">
        <f t="shared" si="1"/>
        <v>-0.22127248412282863</v>
      </c>
    </row>
    <row r="16" spans="1:12" x14ac:dyDescent="0.25">
      <c r="B16" s="57" t="s">
        <v>197</v>
      </c>
      <c r="C16" s="62">
        <v>22.432761242667826</v>
      </c>
      <c r="D16" s="63">
        <v>9.5197142677925264</v>
      </c>
      <c r="E16" s="60">
        <v>4606</v>
      </c>
      <c r="F16" s="61">
        <v>3</v>
      </c>
      <c r="H16" s="57" t="s">
        <v>197</v>
      </c>
      <c r="I16" s="77">
        <v>0.11244250568460258</v>
      </c>
      <c r="J16" s="73"/>
      <c r="K16">
        <f t="shared" si="0"/>
        <v>-0.2531539613556319</v>
      </c>
      <c r="L16">
        <f t="shared" si="1"/>
        <v>-0.26496550343783731</v>
      </c>
    </row>
    <row r="17" spans="2:12" x14ac:dyDescent="0.25">
      <c r="B17" s="57" t="s">
        <v>198</v>
      </c>
      <c r="C17" s="62">
        <v>2.6888743740474634</v>
      </c>
      <c r="D17" s="63">
        <v>1.43996029928639</v>
      </c>
      <c r="E17" s="60">
        <v>4606</v>
      </c>
      <c r="F17" s="61">
        <v>13</v>
      </c>
      <c r="H17" s="57" t="s">
        <v>198</v>
      </c>
      <c r="I17" s="77">
        <v>4.3320197716215099E-2</v>
      </c>
      <c r="J17" s="73"/>
    </row>
    <row r="18" spans="2:12" x14ac:dyDescent="0.25">
      <c r="B18" s="57" t="s">
        <v>58</v>
      </c>
      <c r="C18" s="58">
        <v>2.1710811984368213E-3</v>
      </c>
      <c r="D18" s="59">
        <v>4.6549307653283509E-2</v>
      </c>
      <c r="E18" s="60">
        <v>4606</v>
      </c>
      <c r="F18" s="61">
        <v>0</v>
      </c>
      <c r="H18" s="57" t="s">
        <v>58</v>
      </c>
      <c r="I18" s="77">
        <v>2.0855201383394332E-3</v>
      </c>
      <c r="J18" s="73"/>
      <c r="K18">
        <f t="shared" si="0"/>
        <v>4.4705118286143479E-2</v>
      </c>
      <c r="L18">
        <f t="shared" si="1"/>
        <v>-9.7269622032514086E-5</v>
      </c>
    </row>
    <row r="19" spans="2:12" x14ac:dyDescent="0.25">
      <c r="B19" s="57" t="s">
        <v>59</v>
      </c>
      <c r="C19" s="58">
        <v>0.54838709677419362</v>
      </c>
      <c r="D19" s="59">
        <v>0.42038358255869662</v>
      </c>
      <c r="E19" s="60">
        <v>4606</v>
      </c>
      <c r="F19" s="61">
        <v>1320</v>
      </c>
      <c r="H19" s="57" t="s">
        <v>59</v>
      </c>
      <c r="I19" s="77">
        <v>-1.5632326685509481E-2</v>
      </c>
      <c r="J19" s="73"/>
      <c r="K19">
        <f t="shared" si="0"/>
        <v>-1.679361595342857E-2</v>
      </c>
      <c r="L19">
        <f t="shared" si="1"/>
        <v>2.0392247943448984E-2</v>
      </c>
    </row>
    <row r="20" spans="2:12" x14ac:dyDescent="0.25">
      <c r="B20" s="57" t="s">
        <v>199</v>
      </c>
      <c r="C20" s="62">
        <v>8.8690553745928344</v>
      </c>
      <c r="D20" s="63">
        <v>8.9357222127715232</v>
      </c>
      <c r="E20" s="60">
        <v>4606</v>
      </c>
      <c r="F20" s="61">
        <v>1</v>
      </c>
      <c r="H20" s="57" t="s">
        <v>199</v>
      </c>
      <c r="I20" s="77">
        <v>-1.8024882269627642E-3</v>
      </c>
      <c r="J20" s="73"/>
      <c r="K20">
        <f t="shared" ref="K20:K65" si="2">((1-C20)/D20)*I20</f>
        <v>1.5873232551644359E-3</v>
      </c>
      <c r="L20">
        <f t="shared" ref="L20:L65" si="3">((0-C20)/D20)*I20</f>
        <v>1.789040383790763E-3</v>
      </c>
    </row>
    <row r="21" spans="2:12" x14ac:dyDescent="0.25">
      <c r="B21" s="57" t="s">
        <v>60</v>
      </c>
      <c r="C21" s="58">
        <v>0.5191055145462441</v>
      </c>
      <c r="D21" s="59">
        <v>0.49968909220060465</v>
      </c>
      <c r="E21" s="60">
        <v>4606</v>
      </c>
      <c r="F21" s="61">
        <v>0</v>
      </c>
      <c r="H21" s="57" t="s">
        <v>60</v>
      </c>
      <c r="I21" s="77">
        <v>5.409961184488226E-2</v>
      </c>
      <c r="J21" s="73"/>
      <c r="K21">
        <f t="shared" si="2"/>
        <v>5.2064784698058079E-2</v>
      </c>
      <c r="L21">
        <f t="shared" si="3"/>
        <v>-5.6201760818535847E-2</v>
      </c>
    </row>
    <row r="22" spans="2:12" x14ac:dyDescent="0.25">
      <c r="B22" s="57" t="s">
        <v>61</v>
      </c>
      <c r="C22" s="58">
        <v>2.3447676943117671E-2</v>
      </c>
      <c r="D22" s="59">
        <v>0.15133689498944886</v>
      </c>
      <c r="E22" s="60">
        <v>4606</v>
      </c>
      <c r="F22" s="61">
        <v>0</v>
      </c>
      <c r="H22" s="57" t="s">
        <v>61</v>
      </c>
      <c r="I22" s="77">
        <v>3.2991009388491817E-3</v>
      </c>
      <c r="J22" s="73"/>
      <c r="K22">
        <f t="shared" si="2"/>
        <v>2.1288560770702535E-2</v>
      </c>
      <c r="L22">
        <f t="shared" si="3"/>
        <v>-5.1115263744683714E-4</v>
      </c>
    </row>
    <row r="23" spans="2:12" x14ac:dyDescent="0.25">
      <c r="B23" s="57" t="s">
        <v>71</v>
      </c>
      <c r="C23" s="58">
        <v>1.8454190186712984E-2</v>
      </c>
      <c r="D23" s="59">
        <v>0.13460151010323002</v>
      </c>
      <c r="E23" s="60">
        <v>4606</v>
      </c>
      <c r="F23" s="61">
        <v>0</v>
      </c>
      <c r="H23" s="57" t="s">
        <v>71</v>
      </c>
      <c r="I23" s="77">
        <v>2.8660431796137285E-2</v>
      </c>
      <c r="J23" s="73"/>
      <c r="K23">
        <f t="shared" si="2"/>
        <v>0.2089985967866417</v>
      </c>
      <c r="L23">
        <f t="shared" si="3"/>
        <v>-3.9294140072693093E-3</v>
      </c>
    </row>
    <row r="24" spans="2:12" x14ac:dyDescent="0.25">
      <c r="B24" s="57" t="s">
        <v>72</v>
      </c>
      <c r="C24" s="58">
        <v>0.67433782023447675</v>
      </c>
      <c r="D24" s="59">
        <v>0.46867260759051199</v>
      </c>
      <c r="E24" s="60">
        <v>4606</v>
      </c>
      <c r="F24" s="61">
        <v>0</v>
      </c>
      <c r="H24" s="57" t="s">
        <v>72</v>
      </c>
      <c r="I24" s="77">
        <v>3.0654393830829848E-2</v>
      </c>
      <c r="J24" s="73"/>
      <c r="K24">
        <f t="shared" si="2"/>
        <v>2.1300533789807424E-2</v>
      </c>
      <c r="L24">
        <f t="shared" si="3"/>
        <v>-4.4106305300761241E-2</v>
      </c>
    </row>
    <row r="25" spans="2:12" x14ac:dyDescent="0.25">
      <c r="B25" s="57" t="s">
        <v>73</v>
      </c>
      <c r="C25" s="58">
        <v>0.5994355188884064</v>
      </c>
      <c r="D25" s="59">
        <v>0.49006603564628171</v>
      </c>
      <c r="E25" s="60">
        <v>4606</v>
      </c>
      <c r="F25" s="61">
        <v>0</v>
      </c>
      <c r="H25" s="57" t="s">
        <v>73</v>
      </c>
      <c r="I25" s="77">
        <v>4.5102562436798527E-2</v>
      </c>
      <c r="J25" s="73"/>
      <c r="K25">
        <f t="shared" si="2"/>
        <v>3.6865408343334821E-2</v>
      </c>
      <c r="L25">
        <f t="shared" si="3"/>
        <v>-5.5168234382627336E-2</v>
      </c>
    </row>
    <row r="26" spans="2:12" x14ac:dyDescent="0.25">
      <c r="B26" s="57" t="s">
        <v>74</v>
      </c>
      <c r="C26" s="58">
        <v>5.5145462440295265E-2</v>
      </c>
      <c r="D26" s="59">
        <v>0.22828875391959921</v>
      </c>
      <c r="E26" s="60">
        <v>4606</v>
      </c>
      <c r="F26" s="61">
        <v>0</v>
      </c>
      <c r="H26" s="57" t="s">
        <v>74</v>
      </c>
      <c r="I26" s="77">
        <v>5.2937898835388873E-2</v>
      </c>
      <c r="J26" s="73"/>
      <c r="K26">
        <f t="shared" si="2"/>
        <v>0.21910240020456631</v>
      </c>
      <c r="L26">
        <f t="shared" si="3"/>
        <v>-1.2787686041351068E-2</v>
      </c>
    </row>
    <row r="27" spans="2:12" x14ac:dyDescent="0.25">
      <c r="B27" s="57" t="s">
        <v>75</v>
      </c>
      <c r="C27" s="58">
        <v>9.11854103343465E-3</v>
      </c>
      <c r="D27" s="59">
        <v>9.5065005791190399E-2</v>
      </c>
      <c r="E27" s="60">
        <v>4606</v>
      </c>
      <c r="F27" s="61">
        <v>0</v>
      </c>
      <c r="H27" s="57" t="s">
        <v>75</v>
      </c>
      <c r="I27" s="77">
        <v>2.4927814173379945E-2</v>
      </c>
      <c r="J27" s="73"/>
      <c r="K27">
        <f t="shared" si="2"/>
        <v>0.2598275640062615</v>
      </c>
      <c r="L27">
        <f t="shared" si="3"/>
        <v>-2.391051202511609E-3</v>
      </c>
    </row>
    <row r="28" spans="2:12" x14ac:dyDescent="0.25">
      <c r="B28" s="57" t="s">
        <v>76</v>
      </c>
      <c r="C28" s="58">
        <v>3.9079461571862786E-3</v>
      </c>
      <c r="D28" s="59">
        <v>6.2398072315590233E-2</v>
      </c>
      <c r="E28" s="60">
        <v>4606</v>
      </c>
      <c r="F28" s="61">
        <v>0</v>
      </c>
      <c r="H28" s="57" t="s">
        <v>76</v>
      </c>
      <c r="I28" s="77">
        <v>2.5019779468184424E-2</v>
      </c>
      <c r="J28" s="73"/>
      <c r="K28">
        <f t="shared" si="2"/>
        <v>0.39940342052732442</v>
      </c>
      <c r="L28">
        <f t="shared" si="3"/>
        <v>-1.5669706995405054E-3</v>
      </c>
    </row>
    <row r="29" spans="2:12" x14ac:dyDescent="0.25">
      <c r="B29" s="57" t="s">
        <v>77</v>
      </c>
      <c r="C29" s="58">
        <v>0.24815458098132864</v>
      </c>
      <c r="D29" s="59">
        <v>0.43198888923319151</v>
      </c>
      <c r="E29" s="60">
        <v>4606</v>
      </c>
      <c r="F29" s="61">
        <v>0</v>
      </c>
      <c r="H29" s="57" t="s">
        <v>77</v>
      </c>
      <c r="I29" s="77">
        <v>-8.1713656069174901E-3</v>
      </c>
      <c r="J29" s="73"/>
      <c r="K29">
        <f t="shared" si="2"/>
        <v>-1.4221670861935681E-2</v>
      </c>
      <c r="L29">
        <f t="shared" si="3"/>
        <v>4.6940138016726765E-3</v>
      </c>
    </row>
    <row r="30" spans="2:12" x14ac:dyDescent="0.25">
      <c r="B30" s="57" t="s">
        <v>78</v>
      </c>
      <c r="C30" s="58">
        <v>0.16543638732088578</v>
      </c>
      <c r="D30" s="59">
        <v>0.37161427729337282</v>
      </c>
      <c r="E30" s="60">
        <v>4606</v>
      </c>
      <c r="F30" s="61">
        <v>0</v>
      </c>
      <c r="H30" s="57" t="s">
        <v>78</v>
      </c>
      <c r="I30" s="77">
        <v>-1.4055195610337395E-2</v>
      </c>
      <c r="J30" s="73"/>
      <c r="K30">
        <f t="shared" si="2"/>
        <v>-3.1564865889731494E-2</v>
      </c>
      <c r="L30">
        <f t="shared" si="3"/>
        <v>6.2571352258000501E-3</v>
      </c>
    </row>
    <row r="31" spans="2:12" x14ac:dyDescent="0.25">
      <c r="B31" s="57" t="s">
        <v>79</v>
      </c>
      <c r="C31" s="58">
        <v>8.250108554059922E-3</v>
      </c>
      <c r="D31" s="59">
        <v>9.0464473893923883E-2</v>
      </c>
      <c r="E31" s="60">
        <v>4606</v>
      </c>
      <c r="F31" s="61">
        <v>0</v>
      </c>
      <c r="H31" s="57" t="s">
        <v>79</v>
      </c>
      <c r="I31" s="77">
        <v>-2.6641962858367286E-3</v>
      </c>
      <c r="J31" s="73"/>
      <c r="K31">
        <f t="shared" si="2"/>
        <v>-2.9207226478401248E-2</v>
      </c>
      <c r="L31">
        <f t="shared" si="3"/>
        <v>2.4296729557339044E-4</v>
      </c>
    </row>
    <row r="32" spans="2:12" x14ac:dyDescent="0.25">
      <c r="B32" s="57" t="s">
        <v>83</v>
      </c>
      <c r="C32" s="58">
        <v>2.1710811984368216E-4</v>
      </c>
      <c r="D32" s="59">
        <v>1.4734589232268646E-2</v>
      </c>
      <c r="E32" s="60">
        <v>4606</v>
      </c>
      <c r="F32" s="61">
        <v>0</v>
      </c>
      <c r="H32" s="57" t="s">
        <v>83</v>
      </c>
      <c r="I32" s="77">
        <v>6.0892181445916524E-3</v>
      </c>
      <c r="J32" s="73"/>
      <c r="K32">
        <f t="shared" si="2"/>
        <v>0.41317039992920285</v>
      </c>
      <c r="L32">
        <f t="shared" si="3"/>
        <v>-8.9722128106232971E-5</v>
      </c>
    </row>
    <row r="33" spans="2:12" x14ac:dyDescent="0.25">
      <c r="B33" s="57" t="s">
        <v>84</v>
      </c>
      <c r="C33" s="58">
        <v>0.38384715588363005</v>
      </c>
      <c r="D33" s="59">
        <v>0.48637421382466256</v>
      </c>
      <c r="E33" s="60">
        <v>4606</v>
      </c>
      <c r="F33" s="61">
        <v>0</v>
      </c>
      <c r="H33" s="57" t="s">
        <v>84</v>
      </c>
      <c r="I33" s="77">
        <v>-1.0952388242862704E-3</v>
      </c>
      <c r="J33" s="73"/>
      <c r="K33">
        <f t="shared" si="2"/>
        <v>-1.3874800459999959E-3</v>
      </c>
      <c r="L33">
        <f t="shared" si="3"/>
        <v>8.6436389053135758E-4</v>
      </c>
    </row>
    <row r="34" spans="2:12" x14ac:dyDescent="0.25">
      <c r="B34" s="57" t="s">
        <v>85</v>
      </c>
      <c r="C34" s="58">
        <v>0.26335214937038648</v>
      </c>
      <c r="D34" s="59">
        <v>0.44049962818953242</v>
      </c>
      <c r="E34" s="60">
        <v>4606</v>
      </c>
      <c r="F34" s="61">
        <v>0</v>
      </c>
      <c r="H34" s="57" t="s">
        <v>85</v>
      </c>
      <c r="I34" s="77">
        <v>2.9714274229205064E-3</v>
      </c>
      <c r="J34" s="73"/>
      <c r="K34">
        <f t="shared" si="2"/>
        <v>4.969120254182083E-3</v>
      </c>
      <c r="L34">
        <f t="shared" si="3"/>
        <v>-1.7764641521729645E-3</v>
      </c>
    </row>
    <row r="35" spans="2:12" x14ac:dyDescent="0.25">
      <c r="B35" s="57" t="s">
        <v>86</v>
      </c>
      <c r="C35" s="64">
        <v>2.2863052471151755</v>
      </c>
      <c r="D35" s="65">
        <v>1.33364615766037</v>
      </c>
      <c r="E35" s="60">
        <v>4606</v>
      </c>
      <c r="F35" s="61">
        <v>13</v>
      </c>
      <c r="H35" s="57" t="s">
        <v>86</v>
      </c>
      <c r="I35" s="77">
        <v>-3.7829718605348499E-2</v>
      </c>
      <c r="J35" s="73"/>
    </row>
    <row r="36" spans="2:12" x14ac:dyDescent="0.25">
      <c r="B36" s="57" t="s">
        <v>87</v>
      </c>
      <c r="C36" s="58">
        <v>2.1710811984368217E-3</v>
      </c>
      <c r="D36" s="59">
        <v>4.654930765328498E-2</v>
      </c>
      <c r="E36" s="60">
        <v>4606</v>
      </c>
      <c r="F36" s="61">
        <v>0</v>
      </c>
      <c r="H36" s="57" t="s">
        <v>87</v>
      </c>
      <c r="I36" s="77">
        <v>1.0124761558002399E-2</v>
      </c>
      <c r="J36" s="73"/>
      <c r="K36">
        <f t="shared" si="2"/>
        <v>0.21703394503295501</v>
      </c>
      <c r="L36">
        <f t="shared" si="3"/>
        <v>-4.7222355316134688E-4</v>
      </c>
    </row>
    <row r="37" spans="2:12" x14ac:dyDescent="0.25">
      <c r="B37" s="57" t="s">
        <v>88</v>
      </c>
      <c r="C37" s="58">
        <v>1.9539730785931397E-3</v>
      </c>
      <c r="D37" s="59">
        <v>4.4165354682644681E-2</v>
      </c>
      <c r="E37" s="60">
        <v>4606</v>
      </c>
      <c r="F37" s="61">
        <v>0</v>
      </c>
      <c r="H37" s="57" t="s">
        <v>88</v>
      </c>
      <c r="I37" s="77">
        <v>7.834867493797552E-3</v>
      </c>
      <c r="J37" s="73"/>
      <c r="K37">
        <f t="shared" si="2"/>
        <v>0.17705186406468776</v>
      </c>
      <c r="L37">
        <f t="shared" si="3"/>
        <v>-3.4663188526912989E-4</v>
      </c>
    </row>
    <row r="38" spans="2:12" x14ac:dyDescent="0.25">
      <c r="B38" s="57" t="s">
        <v>89</v>
      </c>
      <c r="C38" s="58">
        <v>2.214502822405558E-2</v>
      </c>
      <c r="D38" s="59">
        <v>0.14717108535670309</v>
      </c>
      <c r="E38" s="60">
        <v>4606</v>
      </c>
      <c r="F38" s="61">
        <v>0</v>
      </c>
      <c r="H38" s="57" t="s">
        <v>89</v>
      </c>
      <c r="I38" s="77">
        <v>2.237271673627916E-2</v>
      </c>
      <c r="J38" s="73"/>
      <c r="K38">
        <f t="shared" si="2"/>
        <v>0.14865197358353943</v>
      </c>
      <c r="L38">
        <f t="shared" si="3"/>
        <v>-3.3664523324869059E-3</v>
      </c>
    </row>
    <row r="39" spans="2:12" x14ac:dyDescent="0.25">
      <c r="B39" s="57" t="s">
        <v>90</v>
      </c>
      <c r="C39" s="58">
        <v>2.6052974381241861E-3</v>
      </c>
      <c r="D39" s="59">
        <v>5.0981115557467156E-2</v>
      </c>
      <c r="E39" s="60">
        <v>4606</v>
      </c>
      <c r="F39" s="61">
        <v>0</v>
      </c>
      <c r="H39" s="57" t="s">
        <v>90</v>
      </c>
      <c r="I39" s="77">
        <v>7.8164990628335155E-3</v>
      </c>
      <c r="J39" s="73"/>
      <c r="K39">
        <f t="shared" si="2"/>
        <v>0.15292201185872484</v>
      </c>
      <c r="L39">
        <f t="shared" si="3"/>
        <v>-3.9944800659658217E-4</v>
      </c>
    </row>
    <row r="40" spans="2:12" x14ac:dyDescent="0.25">
      <c r="B40" s="57" t="s">
        <v>91</v>
      </c>
      <c r="C40" s="58">
        <v>0.48871037776812853</v>
      </c>
      <c r="D40" s="59">
        <v>0.49992680021049696</v>
      </c>
      <c r="E40" s="60">
        <v>4606</v>
      </c>
      <c r="F40" s="61">
        <v>0</v>
      </c>
      <c r="H40" s="57" t="s">
        <v>91</v>
      </c>
      <c r="I40" s="77">
        <v>1.487451729634791E-2</v>
      </c>
      <c r="J40" s="73"/>
      <c r="K40">
        <f t="shared" si="2"/>
        <v>1.5212599776865244E-2</v>
      </c>
      <c r="L40">
        <f t="shared" si="3"/>
        <v>-1.4540790699670346E-2</v>
      </c>
    </row>
    <row r="41" spans="2:12" x14ac:dyDescent="0.25">
      <c r="B41" s="57" t="s">
        <v>92</v>
      </c>
      <c r="C41" s="58">
        <v>8.727746417716023E-2</v>
      </c>
      <c r="D41" s="59">
        <v>0.28227186724149783</v>
      </c>
      <c r="E41" s="60">
        <v>4606</v>
      </c>
      <c r="F41" s="61">
        <v>0</v>
      </c>
      <c r="H41" s="57" t="s">
        <v>92</v>
      </c>
      <c r="I41" s="77">
        <v>8.3586387505218442E-3</v>
      </c>
      <c r="J41" s="73"/>
      <c r="K41">
        <f t="shared" si="2"/>
        <v>2.7027553368881269E-2</v>
      </c>
      <c r="L41">
        <f t="shared" si="3"/>
        <v>-2.5844615733326046E-3</v>
      </c>
    </row>
    <row r="42" spans="2:12" x14ac:dyDescent="0.25">
      <c r="B42" s="57" t="s">
        <v>93</v>
      </c>
      <c r="C42" s="58">
        <v>8.271819366044289E-2</v>
      </c>
      <c r="D42" s="59">
        <v>0.27548570007890044</v>
      </c>
      <c r="E42" s="60">
        <v>4606</v>
      </c>
      <c r="F42" s="61">
        <v>0</v>
      </c>
      <c r="H42" s="57" t="s">
        <v>93</v>
      </c>
      <c r="I42" s="77">
        <v>-8.3791388574081388E-3</v>
      </c>
      <c r="J42" s="73"/>
      <c r="K42">
        <f t="shared" si="2"/>
        <v>-2.7899929558928081E-2</v>
      </c>
      <c r="L42">
        <f t="shared" si="3"/>
        <v>2.5159463105210883E-3</v>
      </c>
    </row>
    <row r="43" spans="2:12" x14ac:dyDescent="0.25">
      <c r="B43" s="57" t="s">
        <v>94</v>
      </c>
      <c r="C43" s="58">
        <v>1.6934433347807209E-2</v>
      </c>
      <c r="D43" s="59">
        <v>0.1290398133975191</v>
      </c>
      <c r="E43" s="60">
        <v>4606</v>
      </c>
      <c r="F43" s="61">
        <v>0</v>
      </c>
      <c r="H43" s="57" t="s">
        <v>94</v>
      </c>
      <c r="I43" s="77">
        <v>2.1441108762004961E-3</v>
      </c>
      <c r="J43" s="73"/>
      <c r="K43">
        <f t="shared" si="2"/>
        <v>1.6334505746562825E-2</v>
      </c>
      <c r="L43">
        <f t="shared" si="3"/>
        <v>-2.8138062019255749E-4</v>
      </c>
    </row>
    <row r="44" spans="2:12" x14ac:dyDescent="0.25">
      <c r="B44" s="57" t="s">
        <v>95</v>
      </c>
      <c r="C44" s="58">
        <v>0.13156752062527138</v>
      </c>
      <c r="D44" s="59">
        <v>0.3380566812849049</v>
      </c>
      <c r="E44" s="60">
        <v>4606</v>
      </c>
      <c r="F44" s="61">
        <v>0</v>
      </c>
      <c r="H44" s="57" t="s">
        <v>95</v>
      </c>
      <c r="I44" s="77">
        <v>-1.5789316100537788E-2</v>
      </c>
      <c r="J44" s="73"/>
      <c r="K44">
        <f t="shared" si="2"/>
        <v>-4.0561112049920689E-2</v>
      </c>
      <c r="L44">
        <f t="shared" si="3"/>
        <v>6.1450084755629835E-3</v>
      </c>
    </row>
    <row r="45" spans="2:12" x14ac:dyDescent="0.25">
      <c r="B45" s="57" t="s">
        <v>96</v>
      </c>
      <c r="C45" s="58">
        <v>0.15892314372557534</v>
      </c>
      <c r="D45" s="59">
        <v>0.36564409541969539</v>
      </c>
      <c r="E45" s="60">
        <v>4606</v>
      </c>
      <c r="F45" s="61">
        <v>0</v>
      </c>
      <c r="H45" s="57" t="s">
        <v>96</v>
      </c>
      <c r="I45" s="77">
        <v>-1.9163053838877425E-2</v>
      </c>
      <c r="J45" s="73"/>
      <c r="K45">
        <f t="shared" si="2"/>
        <v>-4.4080025580395019E-2</v>
      </c>
      <c r="L45">
        <f t="shared" si="3"/>
        <v>8.3290084473023104E-3</v>
      </c>
    </row>
    <row r="46" spans="2:12" x14ac:dyDescent="0.25">
      <c r="B46" s="57" t="s">
        <v>97</v>
      </c>
      <c r="C46" s="58">
        <v>3.4737299174989146E-3</v>
      </c>
      <c r="D46" s="59">
        <v>5.8842287823759762E-2</v>
      </c>
      <c r="E46" s="60">
        <v>4606</v>
      </c>
      <c r="F46" s="61">
        <v>0</v>
      </c>
      <c r="H46" s="57" t="s">
        <v>97</v>
      </c>
      <c r="I46" s="77">
        <v>1.2764285535459786E-4</v>
      </c>
      <c r="J46" s="73"/>
      <c r="K46">
        <f t="shared" si="2"/>
        <v>2.1617014438693538E-3</v>
      </c>
      <c r="L46">
        <f t="shared" si="3"/>
        <v>-7.5353427237275968E-6</v>
      </c>
    </row>
    <row r="47" spans="2:12" x14ac:dyDescent="0.25">
      <c r="B47" s="57" t="s">
        <v>99</v>
      </c>
      <c r="C47" s="58">
        <v>4.3421623968736432E-4</v>
      </c>
      <c r="D47" s="59">
        <v>2.0835593280353761E-2</v>
      </c>
      <c r="E47" s="60">
        <v>4606</v>
      </c>
      <c r="F47" s="61">
        <v>0</v>
      </c>
      <c r="H47" s="57" t="s">
        <v>99</v>
      </c>
      <c r="I47" s="77">
        <v>4.155696908532419E-3</v>
      </c>
      <c r="J47" s="73"/>
      <c r="K47">
        <f t="shared" si="2"/>
        <v>0.19936521036644983</v>
      </c>
      <c r="L47">
        <f t="shared" si="3"/>
        <v>-8.6605217361620255E-5</v>
      </c>
    </row>
    <row r="48" spans="2:12" x14ac:dyDescent="0.25">
      <c r="B48" s="57" t="s">
        <v>100</v>
      </c>
      <c r="C48" s="58">
        <v>1.0638297872340427E-2</v>
      </c>
      <c r="D48" s="59">
        <v>0.10260316796731103</v>
      </c>
      <c r="E48" s="60">
        <v>4606</v>
      </c>
      <c r="F48" s="61">
        <v>0</v>
      </c>
      <c r="H48" s="57" t="s">
        <v>100</v>
      </c>
      <c r="I48" s="77">
        <v>1.8315284170191987E-2</v>
      </c>
      <c r="J48" s="73"/>
      <c r="K48">
        <f t="shared" si="2"/>
        <v>0.17660702959333599</v>
      </c>
      <c r="L48">
        <f t="shared" si="3"/>
        <v>-1.8990003182079143E-3</v>
      </c>
    </row>
    <row r="49" spans="2:12" x14ac:dyDescent="0.25">
      <c r="B49" s="57" t="s">
        <v>101</v>
      </c>
      <c r="C49" s="58">
        <v>2.3881893182805036E-2</v>
      </c>
      <c r="D49" s="59">
        <v>0.15269777531547382</v>
      </c>
      <c r="E49" s="60">
        <v>4606</v>
      </c>
      <c r="F49" s="61">
        <v>0</v>
      </c>
      <c r="H49" s="57" t="s">
        <v>101</v>
      </c>
      <c r="I49" s="77">
        <v>3.0020224121940099E-2</v>
      </c>
      <c r="J49" s="73"/>
      <c r="K49">
        <f t="shared" si="2"/>
        <v>0.19190380655903747</v>
      </c>
      <c r="L49">
        <f t="shared" si="3"/>
        <v>-4.6951554095849913E-3</v>
      </c>
    </row>
    <row r="50" spans="2:12" x14ac:dyDescent="0.25">
      <c r="B50" s="57" t="s">
        <v>102</v>
      </c>
      <c r="C50" s="58">
        <v>1.0638297872340425E-2</v>
      </c>
      <c r="D50" s="59">
        <v>0.10260316796731125</v>
      </c>
      <c r="E50" s="60">
        <v>4606</v>
      </c>
      <c r="F50" s="61">
        <v>0</v>
      </c>
      <c r="H50" s="57" t="s">
        <v>102</v>
      </c>
      <c r="I50" s="77">
        <v>7.6348979495282068E-3</v>
      </c>
      <c r="J50" s="73"/>
      <c r="K50">
        <f t="shared" si="2"/>
        <v>7.3620296337465529E-2</v>
      </c>
      <c r="L50">
        <f t="shared" si="3"/>
        <v>-7.9161608965016683E-4</v>
      </c>
    </row>
    <row r="51" spans="2:12" x14ac:dyDescent="0.25">
      <c r="B51" s="57" t="s">
        <v>103</v>
      </c>
      <c r="C51" s="58">
        <v>2.1710811984368221E-4</v>
      </c>
      <c r="D51" s="59">
        <v>1.4734589232268277E-2</v>
      </c>
      <c r="E51" s="60">
        <v>4606</v>
      </c>
      <c r="F51" s="61">
        <v>0</v>
      </c>
      <c r="H51" s="57" t="s">
        <v>103</v>
      </c>
      <c r="I51" s="77">
        <v>-1.2022832481445415E-3</v>
      </c>
      <c r="J51" s="73"/>
      <c r="K51">
        <f t="shared" si="2"/>
        <v>-8.1578264839350087E-2</v>
      </c>
      <c r="L51">
        <f t="shared" si="3"/>
        <v>1.7715149802247578E-5</v>
      </c>
    </row>
    <row r="52" spans="2:12" x14ac:dyDescent="0.25">
      <c r="B52" s="57" t="s">
        <v>104</v>
      </c>
      <c r="C52" s="58">
        <v>3.4085974815458095E-2</v>
      </c>
      <c r="D52" s="59">
        <v>0.18146975170154697</v>
      </c>
      <c r="E52" s="60">
        <v>4606</v>
      </c>
      <c r="F52" s="61">
        <v>0</v>
      </c>
      <c r="H52" s="57" t="s">
        <v>104</v>
      </c>
      <c r="I52" s="77">
        <v>1.967490982103412E-2</v>
      </c>
      <c r="J52" s="73"/>
      <c r="K52">
        <f t="shared" si="2"/>
        <v>0.1047241821966737</v>
      </c>
      <c r="L52">
        <f t="shared" si="3"/>
        <v>-3.6955937525011842E-3</v>
      </c>
    </row>
    <row r="53" spans="2:12" x14ac:dyDescent="0.25">
      <c r="B53" s="57" t="s">
        <v>105</v>
      </c>
      <c r="C53" s="58">
        <v>0.15197568389057753</v>
      </c>
      <c r="D53" s="59">
        <v>0.35903629644712259</v>
      </c>
      <c r="E53" s="60">
        <v>4606</v>
      </c>
      <c r="F53" s="61">
        <v>0</v>
      </c>
      <c r="H53" s="57" t="s">
        <v>105</v>
      </c>
      <c r="I53" s="77">
        <v>5.390192382082816E-2</v>
      </c>
      <c r="J53" s="73"/>
      <c r="K53">
        <f t="shared" si="2"/>
        <v>0.12731342913646615</v>
      </c>
      <c r="L53">
        <f t="shared" si="3"/>
        <v>-2.2816026726965258E-2</v>
      </c>
    </row>
    <row r="54" spans="2:12" x14ac:dyDescent="0.25">
      <c r="B54" s="57" t="s">
        <v>106</v>
      </c>
      <c r="C54" s="58">
        <v>0.48002605297438122</v>
      </c>
      <c r="D54" s="59">
        <v>0.49965512468178258</v>
      </c>
      <c r="E54" s="60">
        <v>4606</v>
      </c>
      <c r="F54" s="61">
        <v>0</v>
      </c>
      <c r="H54" s="57" t="s">
        <v>106</v>
      </c>
      <c r="I54" s="77">
        <v>-2.485042782771877E-2</v>
      </c>
      <c r="J54" s="73"/>
      <c r="K54">
        <f t="shared" si="2"/>
        <v>-2.5860987718446037E-2</v>
      </c>
      <c r="L54">
        <f t="shared" si="3"/>
        <v>2.3874172795609262E-2</v>
      </c>
    </row>
    <row r="55" spans="2:12" x14ac:dyDescent="0.25">
      <c r="B55" s="57" t="s">
        <v>107</v>
      </c>
      <c r="C55" s="58">
        <v>2.1710811984368221E-4</v>
      </c>
      <c r="D55" s="59">
        <v>1.4734589232268313E-2</v>
      </c>
      <c r="E55" s="60">
        <v>4606</v>
      </c>
      <c r="F55" s="61">
        <v>0</v>
      </c>
      <c r="H55" s="57" t="s">
        <v>107</v>
      </c>
      <c r="I55" s="77">
        <v>-7.2541028744395721E-4</v>
      </c>
      <c r="J55" s="73"/>
      <c r="K55">
        <f t="shared" si="2"/>
        <v>-4.9221107120655451E-2</v>
      </c>
      <c r="L55">
        <f t="shared" si="3"/>
        <v>1.0688622610348635E-5</v>
      </c>
    </row>
    <row r="56" spans="2:12" x14ac:dyDescent="0.25">
      <c r="B56" s="57" t="s">
        <v>108</v>
      </c>
      <c r="C56" s="58">
        <v>8.6843247937472864E-4</v>
      </c>
      <c r="D56" s="59">
        <v>2.9459577819725722E-2</v>
      </c>
      <c r="E56" s="60">
        <v>4606</v>
      </c>
      <c r="F56" s="61">
        <v>0</v>
      </c>
      <c r="H56" s="57" t="s">
        <v>108</v>
      </c>
      <c r="I56" s="77">
        <v>2.7248499491344426E-3</v>
      </c>
      <c r="J56" s="73"/>
      <c r="K56">
        <f t="shared" si="2"/>
        <v>9.2414209653549559E-2</v>
      </c>
      <c r="L56">
        <f t="shared" si="3"/>
        <v>-8.0325258282094375E-5</v>
      </c>
    </row>
    <row r="57" spans="2:12" x14ac:dyDescent="0.25">
      <c r="B57" s="57" t="s">
        <v>109</v>
      </c>
      <c r="C57" s="58">
        <v>0.28636561007381678</v>
      </c>
      <c r="D57" s="59">
        <v>0.45211140813573863</v>
      </c>
      <c r="E57" s="60">
        <v>4606</v>
      </c>
      <c r="F57" s="61">
        <v>0</v>
      </c>
      <c r="H57" s="57" t="s">
        <v>109</v>
      </c>
      <c r="I57" s="77">
        <v>-3.9084906681656935E-2</v>
      </c>
      <c r="J57" s="73"/>
      <c r="K57">
        <f t="shared" si="2"/>
        <v>-6.1693496410760454E-2</v>
      </c>
      <c r="L57">
        <f t="shared" si="3"/>
        <v>2.4756228100332536E-2</v>
      </c>
    </row>
    <row r="58" spans="2:12" x14ac:dyDescent="0.25">
      <c r="B58" s="57" t="s">
        <v>110</v>
      </c>
      <c r="C58" s="66">
        <v>2.1710811984368221E-4</v>
      </c>
      <c r="D58" s="67">
        <v>1.4734589232268443E-2</v>
      </c>
      <c r="E58" s="60">
        <v>4606</v>
      </c>
      <c r="F58" s="61">
        <v>0</v>
      </c>
      <c r="H58" s="57" t="s">
        <v>110</v>
      </c>
      <c r="I58" s="77">
        <v>-2.1371013277390184E-3</v>
      </c>
      <c r="J58" s="73"/>
      <c r="K58">
        <f t="shared" si="2"/>
        <v>-0.14500827352612222</v>
      </c>
      <c r="L58">
        <f t="shared" si="3"/>
        <v>3.1489310211970087E-5</v>
      </c>
    </row>
    <row r="59" spans="2:12" x14ac:dyDescent="0.25">
      <c r="B59" s="57" t="s">
        <v>111</v>
      </c>
      <c r="C59" s="58">
        <v>8.6843247937472864E-4</v>
      </c>
      <c r="D59" s="59">
        <v>2.9459577819725663E-2</v>
      </c>
      <c r="E59" s="60">
        <v>4606</v>
      </c>
      <c r="F59" s="61">
        <v>0</v>
      </c>
      <c r="H59" s="57" t="s">
        <v>111</v>
      </c>
      <c r="I59" s="77">
        <v>-3.48764223499568E-3</v>
      </c>
      <c r="J59" s="73"/>
      <c r="K59">
        <f t="shared" si="2"/>
        <v>-0.11828456858839061</v>
      </c>
      <c r="L59">
        <f t="shared" si="3"/>
        <v>1.0281144596991797E-4</v>
      </c>
    </row>
    <row r="60" spans="2:12" x14ac:dyDescent="0.25">
      <c r="B60" s="57" t="s">
        <v>112</v>
      </c>
      <c r="C60" s="58">
        <v>0.39122883195831526</v>
      </c>
      <c r="D60" s="59">
        <v>0.48807842875827112</v>
      </c>
      <c r="E60" s="60">
        <v>4606</v>
      </c>
      <c r="F60" s="61">
        <v>0</v>
      </c>
      <c r="H60" s="57" t="s">
        <v>112</v>
      </c>
      <c r="I60" s="77">
        <v>6.4134990236170055E-3</v>
      </c>
      <c r="J60" s="73"/>
      <c r="K60">
        <f t="shared" si="2"/>
        <v>7.9994383316113003E-3</v>
      </c>
      <c r="L60">
        <f t="shared" si="3"/>
        <v>-5.1408658607573331E-3</v>
      </c>
    </row>
    <row r="61" spans="2:12" x14ac:dyDescent="0.25">
      <c r="B61" s="57" t="s">
        <v>113</v>
      </c>
      <c r="C61" s="58">
        <v>3.9079461571862794E-3</v>
      </c>
      <c r="D61" s="59">
        <v>6.2398072315590379E-2</v>
      </c>
      <c r="E61" s="60">
        <v>4606</v>
      </c>
      <c r="F61" s="61">
        <v>0</v>
      </c>
      <c r="H61" s="57" t="s">
        <v>113</v>
      </c>
      <c r="I61" s="77">
        <v>1.01934908437325E-2</v>
      </c>
      <c r="J61" s="73"/>
      <c r="K61">
        <f t="shared" si="2"/>
        <v>0.16272386074696887</v>
      </c>
      <c r="L61">
        <f t="shared" si="3"/>
        <v>-6.3841096195410639E-4</v>
      </c>
    </row>
    <row r="62" spans="2:12" x14ac:dyDescent="0.25">
      <c r="B62" s="57" t="s">
        <v>114</v>
      </c>
      <c r="C62" s="58">
        <v>1.1723838471558837E-2</v>
      </c>
      <c r="D62" s="59">
        <v>0.10765178181838135</v>
      </c>
      <c r="E62" s="60">
        <v>4606</v>
      </c>
      <c r="F62" s="61">
        <v>0</v>
      </c>
      <c r="H62" s="57" t="s">
        <v>114</v>
      </c>
      <c r="I62" s="77">
        <v>1.7530234909922972E-2</v>
      </c>
      <c r="J62" s="73"/>
      <c r="K62">
        <f t="shared" si="2"/>
        <v>0.16093289841406405</v>
      </c>
      <c r="L62">
        <f t="shared" si="3"/>
        <v>-1.9091336806589321E-3</v>
      </c>
    </row>
    <row r="63" spans="2:12" x14ac:dyDescent="0.25">
      <c r="B63" s="57" t="s">
        <v>115</v>
      </c>
      <c r="C63" s="58">
        <v>6.0790273556231003E-3</v>
      </c>
      <c r="D63" s="59">
        <v>7.7739210505089876E-2</v>
      </c>
      <c r="E63" s="60">
        <v>4606</v>
      </c>
      <c r="F63" s="61">
        <v>0</v>
      </c>
      <c r="H63" s="57" t="s">
        <v>115</v>
      </c>
      <c r="I63" s="77">
        <v>4.8500009899038153E-3</v>
      </c>
      <c r="J63" s="73"/>
      <c r="K63">
        <f t="shared" si="2"/>
        <v>6.2008832735647265E-2</v>
      </c>
      <c r="L63">
        <f t="shared" si="3"/>
        <v>-3.7925891581435636E-4</v>
      </c>
    </row>
    <row r="64" spans="2:12" x14ac:dyDescent="0.25">
      <c r="B64" s="57" t="s">
        <v>116</v>
      </c>
      <c r="C64" s="58">
        <v>2.1710811984368221E-4</v>
      </c>
      <c r="D64" s="59">
        <v>1.4734589232268277E-2</v>
      </c>
      <c r="E64" s="60">
        <v>4606</v>
      </c>
      <c r="F64" s="61">
        <v>0</v>
      </c>
      <c r="H64" s="57" t="s">
        <v>116</v>
      </c>
      <c r="I64" s="77">
        <v>-1.2022832481446168E-3</v>
      </c>
      <c r="J64" s="73"/>
      <c r="K64">
        <f t="shared" si="2"/>
        <v>-8.157826483935518E-2</v>
      </c>
      <c r="L64">
        <f t="shared" si="3"/>
        <v>1.7715149802248686E-5</v>
      </c>
    </row>
    <row r="65" spans="2:12" x14ac:dyDescent="0.25">
      <c r="B65" s="57" t="s">
        <v>117</v>
      </c>
      <c r="C65" s="58">
        <v>1.0638297872340425E-2</v>
      </c>
      <c r="D65" s="59">
        <v>0.10260316796731152</v>
      </c>
      <c r="E65" s="60">
        <v>4606</v>
      </c>
      <c r="F65" s="61">
        <v>0</v>
      </c>
      <c r="H65" s="57" t="s">
        <v>117</v>
      </c>
      <c r="I65" s="77">
        <v>1.5380671191597207E-2</v>
      </c>
      <c r="J65" s="73"/>
      <c r="K65">
        <f t="shared" si="2"/>
        <v>0.14830971919729119</v>
      </c>
      <c r="L65">
        <f t="shared" si="3"/>
        <v>-1.5947281634117328E-3</v>
      </c>
    </row>
    <row r="66" spans="2:12" x14ac:dyDescent="0.25">
      <c r="B66" s="57" t="s">
        <v>118</v>
      </c>
      <c r="C66" s="58">
        <v>8.4020842379504995E-2</v>
      </c>
      <c r="D66" s="59">
        <v>0.2774491899171766</v>
      </c>
      <c r="E66" s="60">
        <v>4606</v>
      </c>
      <c r="F66" s="61">
        <v>0</v>
      </c>
      <c r="H66" s="57" t="s">
        <v>118</v>
      </c>
      <c r="I66" s="77">
        <v>3.4084856552683604E-2</v>
      </c>
      <c r="J66" s="73"/>
      <c r="K66">
        <f t="shared" si="0"/>
        <v>0.11252877761893106</v>
      </c>
      <c r="L66">
        <f t="shared" si="1"/>
        <v>-1.0322028191165282E-2</v>
      </c>
    </row>
    <row r="67" spans="2:12" x14ac:dyDescent="0.25">
      <c r="B67" s="57" t="s">
        <v>119</v>
      </c>
      <c r="C67" s="58">
        <v>0.2735562310030395</v>
      </c>
      <c r="D67" s="59">
        <v>0.44583222547954426</v>
      </c>
      <c r="E67" s="60">
        <v>4606</v>
      </c>
      <c r="F67" s="61">
        <v>0</v>
      </c>
      <c r="H67" s="57" t="s">
        <v>119</v>
      </c>
      <c r="I67" s="77">
        <v>-2.3894487244798715E-2</v>
      </c>
      <c r="J67" s="73"/>
      <c r="K67">
        <f t="shared" si="0"/>
        <v>-3.8933931601043047E-2</v>
      </c>
      <c r="L67">
        <f t="shared" si="1"/>
        <v>1.4661313155204494E-2</v>
      </c>
    </row>
    <row r="68" spans="2:12" x14ac:dyDescent="0.25">
      <c r="B68" s="57" t="s">
        <v>111</v>
      </c>
      <c r="C68" s="58">
        <v>8.6843247937472864E-4</v>
      </c>
      <c r="D68" s="59">
        <v>2.9459577819725663E-2</v>
      </c>
      <c r="E68" s="60">
        <v>4606</v>
      </c>
      <c r="F68" s="61">
        <v>0</v>
      </c>
      <c r="H68" s="57" t="s">
        <v>111</v>
      </c>
      <c r="I68" s="77">
        <v>-3.4876422349953526E-3</v>
      </c>
      <c r="J68" s="73"/>
      <c r="K68">
        <f t="shared" si="0"/>
        <v>-0.1182845685883795</v>
      </c>
      <c r="L68">
        <f t="shared" si="1"/>
        <v>1.028114459699083E-4</v>
      </c>
    </row>
    <row r="69" spans="2:12" x14ac:dyDescent="0.25">
      <c r="B69" s="57" t="s">
        <v>120</v>
      </c>
      <c r="C69" s="58">
        <v>0.65371254884932695</v>
      </c>
      <c r="D69" s="59">
        <v>0.47583779830563377</v>
      </c>
      <c r="E69" s="60">
        <v>4606</v>
      </c>
      <c r="F69" s="61">
        <v>0</v>
      </c>
      <c r="H69" s="57" t="s">
        <v>120</v>
      </c>
      <c r="I69" s="77">
        <v>-0.12464064794641638</v>
      </c>
      <c r="J69" s="73"/>
      <c r="K69">
        <f t="shared" si="0"/>
        <v>-9.0706313035287686E-2</v>
      </c>
      <c r="L69">
        <f t="shared" si="1"/>
        <v>0.17123304611238319</v>
      </c>
    </row>
    <row r="70" spans="2:12" x14ac:dyDescent="0.25">
      <c r="B70" s="57" t="s">
        <v>121</v>
      </c>
      <c r="C70" s="66">
        <v>4.3421623968736432E-4</v>
      </c>
      <c r="D70" s="67">
        <v>2.0835593280353691E-2</v>
      </c>
      <c r="E70" s="60">
        <v>4606</v>
      </c>
      <c r="F70" s="61">
        <v>0</v>
      </c>
      <c r="H70" s="57" t="s">
        <v>121</v>
      </c>
      <c r="I70" s="77">
        <v>8.1761717457946002E-4</v>
      </c>
      <c r="J70" s="73"/>
      <c r="K70">
        <f t="shared" si="0"/>
        <v>3.9224328336982063E-2</v>
      </c>
      <c r="L70">
        <f t="shared" si="1"/>
        <v>-1.7039239069062582E-5</v>
      </c>
    </row>
    <row r="71" spans="2:12" x14ac:dyDescent="0.25">
      <c r="B71" s="57" t="s">
        <v>123</v>
      </c>
      <c r="C71" s="66">
        <v>2.1710811984368216E-4</v>
      </c>
      <c r="D71" s="67">
        <v>1.4734589232269068E-2</v>
      </c>
      <c r="E71" s="60">
        <v>4606</v>
      </c>
      <c r="F71" s="61">
        <v>0</v>
      </c>
      <c r="H71" s="57" t="s">
        <v>123</v>
      </c>
      <c r="I71" s="77">
        <v>2.6814055541884946E-3</v>
      </c>
      <c r="J71" s="73"/>
      <c r="K71">
        <f t="shared" si="0"/>
        <v>0.1819408303150403</v>
      </c>
      <c r="L71">
        <f t="shared" si="1"/>
        <v>-3.9509409406089099E-5</v>
      </c>
    </row>
    <row r="72" spans="2:12" x14ac:dyDescent="0.25">
      <c r="B72" s="57" t="s">
        <v>124</v>
      </c>
      <c r="C72" s="58">
        <v>0.33608336951801998</v>
      </c>
      <c r="D72" s="59">
        <v>0.47241908555491946</v>
      </c>
      <c r="E72" s="60">
        <v>4606</v>
      </c>
      <c r="F72" s="61">
        <v>0</v>
      </c>
      <c r="H72" s="57" t="s">
        <v>124</v>
      </c>
      <c r="I72" s="77">
        <v>0.119911197883075</v>
      </c>
      <c r="J72" s="73"/>
      <c r="K72">
        <f t="shared" ref="K72:K122" si="4">((1-C72)/D72)*I72</f>
        <v>0.1685178285336954</v>
      </c>
      <c r="L72">
        <f t="shared" ref="L72:L122" si="5">((0-C72)/D72)*I72</f>
        <v>-8.5305951134781052E-2</v>
      </c>
    </row>
    <row r="73" spans="2:12" x14ac:dyDescent="0.25">
      <c r="B73" s="57" t="s">
        <v>125</v>
      </c>
      <c r="C73" s="58">
        <v>9.3356491532783324E-3</v>
      </c>
      <c r="D73" s="59">
        <v>9.617953611613933E-2</v>
      </c>
      <c r="E73" s="60">
        <v>4606</v>
      </c>
      <c r="F73" s="61">
        <v>0</v>
      </c>
      <c r="H73" s="57" t="s">
        <v>125</v>
      </c>
      <c r="I73" s="77">
        <v>2.6880621004210837E-2</v>
      </c>
      <c r="J73" s="73"/>
      <c r="K73">
        <f t="shared" si="4"/>
        <v>0.27687462461180151</v>
      </c>
      <c r="L73">
        <f t="shared" si="5"/>
        <v>-2.6091625812639631E-3</v>
      </c>
    </row>
    <row r="74" spans="2:12" x14ac:dyDescent="0.25">
      <c r="B74" s="57" t="s">
        <v>126</v>
      </c>
      <c r="C74" s="58">
        <v>2.1710811984368216E-4</v>
      </c>
      <c r="D74" s="59">
        <v>1.4734589232269045E-2</v>
      </c>
      <c r="E74" s="60">
        <v>4606</v>
      </c>
      <c r="F74" s="61">
        <v>0</v>
      </c>
      <c r="H74" s="57" t="s">
        <v>126</v>
      </c>
      <c r="I74" s="77">
        <v>1.2543572941164367E-3</v>
      </c>
      <c r="J74" s="73"/>
      <c r="K74">
        <f t="shared" si="4"/>
        <v>8.5111633802198411E-2</v>
      </c>
      <c r="L74">
        <f t="shared" si="5"/>
        <v>-1.8482439479304758E-5</v>
      </c>
    </row>
    <row r="75" spans="2:12" x14ac:dyDescent="0.25">
      <c r="B75" s="57" t="s">
        <v>127</v>
      </c>
      <c r="C75" s="58">
        <v>2.1710811984368213E-3</v>
      </c>
      <c r="D75" s="59">
        <v>4.6549307653284577E-2</v>
      </c>
      <c r="E75" s="60">
        <v>4606</v>
      </c>
      <c r="F75" s="61">
        <v>0</v>
      </c>
      <c r="H75" s="57" t="s">
        <v>127</v>
      </c>
      <c r="I75" s="77">
        <v>-3.6114403372010284E-3</v>
      </c>
      <c r="J75" s="73"/>
      <c r="K75">
        <f t="shared" si="4"/>
        <v>-7.7414676794476042E-2</v>
      </c>
      <c r="L75">
        <f t="shared" si="5"/>
        <v>1.684392445484683E-4</v>
      </c>
    </row>
    <row r="76" spans="2:12" x14ac:dyDescent="0.25">
      <c r="B76" s="57" t="s">
        <v>128</v>
      </c>
      <c r="C76" s="58">
        <v>0.53821102909248808</v>
      </c>
      <c r="D76" s="59">
        <v>0.49859190627961275</v>
      </c>
      <c r="E76" s="60">
        <v>4606</v>
      </c>
      <c r="F76" s="61">
        <v>0</v>
      </c>
      <c r="H76" s="57" t="s">
        <v>128</v>
      </c>
      <c r="I76" s="77">
        <v>-9.10615353586441E-2</v>
      </c>
      <c r="J76" s="73"/>
      <c r="K76">
        <f t="shared" si="4"/>
        <v>-8.4339942491853739E-2</v>
      </c>
      <c r="L76">
        <f t="shared" si="5"/>
        <v>9.8297469411050969E-2</v>
      </c>
    </row>
    <row r="77" spans="2:12" x14ac:dyDescent="0.25">
      <c r="B77" s="57" t="s">
        <v>129</v>
      </c>
      <c r="C77" s="58">
        <v>1.9973947025618756E-2</v>
      </c>
      <c r="D77" s="59">
        <v>0.1399258349185859</v>
      </c>
      <c r="E77" s="60">
        <v>4606</v>
      </c>
      <c r="F77" s="61">
        <v>0</v>
      </c>
      <c r="H77" s="57" t="s">
        <v>129</v>
      </c>
      <c r="I77" s="77">
        <v>-9.6044769610331929E-3</v>
      </c>
      <c r="J77" s="73"/>
      <c r="K77">
        <f t="shared" si="4"/>
        <v>-6.7268761715671491E-2</v>
      </c>
      <c r="L77">
        <f t="shared" si="5"/>
        <v>1.3710071063007922E-3</v>
      </c>
    </row>
    <row r="78" spans="2:12" x14ac:dyDescent="0.25">
      <c r="B78" s="57" t="s">
        <v>130</v>
      </c>
      <c r="C78" s="58">
        <v>6.621797655232306E-2</v>
      </c>
      <c r="D78" s="59">
        <v>0.24868973346140877</v>
      </c>
      <c r="E78" s="60">
        <v>4606</v>
      </c>
      <c r="F78" s="61">
        <v>0</v>
      </c>
      <c r="H78" s="57" t="s">
        <v>130</v>
      </c>
      <c r="I78" s="77">
        <v>5.4415752873629195E-2</v>
      </c>
      <c r="J78" s="73"/>
      <c r="K78">
        <f t="shared" si="4"/>
        <v>0.20432066542727303</v>
      </c>
      <c r="L78">
        <f t="shared" si="5"/>
        <v>-1.4489142747109574E-2</v>
      </c>
    </row>
    <row r="79" spans="2:12" x14ac:dyDescent="0.25">
      <c r="B79" s="57" t="s">
        <v>131</v>
      </c>
      <c r="C79" s="58">
        <v>0.32522796352583588</v>
      </c>
      <c r="D79" s="59">
        <v>0.46851082273315248</v>
      </c>
      <c r="E79" s="60">
        <v>4606</v>
      </c>
      <c r="F79" s="61">
        <v>0</v>
      </c>
      <c r="H79" s="57" t="s">
        <v>131</v>
      </c>
      <c r="I79" s="77">
        <v>7.5121864832608742E-2</v>
      </c>
      <c r="J79" s="73"/>
      <c r="K79">
        <f t="shared" si="4"/>
        <v>0.10819415743936321</v>
      </c>
      <c r="L79">
        <f t="shared" si="5"/>
        <v>-5.2147634441494888E-2</v>
      </c>
    </row>
    <row r="80" spans="2:12" x14ac:dyDescent="0.25">
      <c r="B80" s="57" t="s">
        <v>132</v>
      </c>
      <c r="C80" s="58">
        <v>4.559270516717325E-3</v>
      </c>
      <c r="D80" s="59">
        <v>6.7375582555398439E-2</v>
      </c>
      <c r="E80" s="60">
        <v>4606</v>
      </c>
      <c r="F80" s="61">
        <v>0</v>
      </c>
      <c r="H80" s="57" t="s">
        <v>132</v>
      </c>
      <c r="I80" s="77">
        <v>8.3710748353109984E-3</v>
      </c>
      <c r="J80" s="73"/>
      <c r="K80">
        <f t="shared" si="4"/>
        <v>0.12367846814191977</v>
      </c>
      <c r="L80">
        <f t="shared" si="5"/>
        <v>-5.6646626629886909E-4</v>
      </c>
    </row>
    <row r="81" spans="2:12" x14ac:dyDescent="0.25">
      <c r="B81" s="57" t="s">
        <v>133</v>
      </c>
      <c r="C81" s="58">
        <v>6.5132435953104654E-4</v>
      </c>
      <c r="D81" s="59">
        <v>2.5515514545113957E-2</v>
      </c>
      <c r="E81" s="60">
        <v>4606</v>
      </c>
      <c r="F81" s="61">
        <v>0</v>
      </c>
      <c r="H81" s="57" t="s">
        <v>133</v>
      </c>
      <c r="I81" s="77">
        <v>1.0415908462830163E-3</v>
      </c>
      <c r="J81" s="73"/>
      <c r="K81">
        <f t="shared" si="4"/>
        <v>4.0795275006182276E-2</v>
      </c>
      <c r="L81">
        <f t="shared" si="5"/>
        <v>-2.6588273955799876E-5</v>
      </c>
    </row>
    <row r="82" spans="2:12" x14ac:dyDescent="0.25">
      <c r="B82" s="57" t="s">
        <v>134</v>
      </c>
      <c r="C82" s="58">
        <v>2.3881893182805037E-3</v>
      </c>
      <c r="D82" s="59">
        <v>4.8816014169669755E-2</v>
      </c>
      <c r="E82" s="60">
        <v>4606</v>
      </c>
      <c r="F82" s="61">
        <v>0</v>
      </c>
      <c r="H82" s="57" t="s">
        <v>134</v>
      </c>
      <c r="I82" s="77">
        <v>-2.9625142677948578E-3</v>
      </c>
      <c r="J82" s="73"/>
      <c r="K82">
        <f t="shared" si="4"/>
        <v>-6.0542411606835413E-2</v>
      </c>
      <c r="L82">
        <f t="shared" si="5"/>
        <v>1.449328678292034E-4</v>
      </c>
    </row>
    <row r="83" spans="2:12" x14ac:dyDescent="0.25">
      <c r="B83" s="57" t="s">
        <v>135</v>
      </c>
      <c r="C83" s="58">
        <v>0.44876248371689104</v>
      </c>
      <c r="D83" s="59">
        <v>0.49742178847292889</v>
      </c>
      <c r="E83" s="60">
        <v>4606</v>
      </c>
      <c r="F83" s="61">
        <v>0</v>
      </c>
      <c r="H83" s="57" t="s">
        <v>135</v>
      </c>
      <c r="I83" s="77">
        <v>-0.11267916050662116</v>
      </c>
      <c r="J83" s="73"/>
      <c r="K83">
        <f t="shared" si="4"/>
        <v>-0.12486984288569415</v>
      </c>
      <c r="L83">
        <f t="shared" si="5"/>
        <v>0.10165654401131542</v>
      </c>
    </row>
    <row r="84" spans="2:12" x14ac:dyDescent="0.25">
      <c r="B84" s="57" t="s">
        <v>136</v>
      </c>
      <c r="C84" s="58">
        <v>6.5132435953104654E-4</v>
      </c>
      <c r="D84" s="59">
        <v>2.5515514545114068E-2</v>
      </c>
      <c r="E84" s="60">
        <v>4606</v>
      </c>
      <c r="F84" s="61">
        <v>0</v>
      </c>
      <c r="H84" s="57" t="s">
        <v>136</v>
      </c>
      <c r="I84" s="77">
        <v>-8.529866947220502E-4</v>
      </c>
      <c r="J84" s="73"/>
      <c r="K84">
        <f t="shared" si="4"/>
        <v>-3.3408345428513134E-2</v>
      </c>
      <c r="L84">
        <f t="shared" si="5"/>
        <v>2.1773851028794134E-5</v>
      </c>
    </row>
    <row r="85" spans="2:12" x14ac:dyDescent="0.25">
      <c r="B85" s="57" t="s">
        <v>137</v>
      </c>
      <c r="C85" s="58">
        <v>0.54494138080764221</v>
      </c>
      <c r="D85" s="59">
        <v>0.49803024256876793</v>
      </c>
      <c r="E85" s="60">
        <v>4606</v>
      </c>
      <c r="F85" s="61">
        <v>0</v>
      </c>
      <c r="H85" s="57" t="s">
        <v>137</v>
      </c>
      <c r="I85" s="77">
        <v>0.1122109520127144</v>
      </c>
      <c r="J85" s="73"/>
      <c r="K85">
        <f t="shared" si="4"/>
        <v>0.10252903642516252</v>
      </c>
      <c r="L85">
        <f t="shared" si="5"/>
        <v>-0.1227804777801326</v>
      </c>
    </row>
    <row r="86" spans="2:12" x14ac:dyDescent="0.25">
      <c r="B86" s="57" t="s">
        <v>138</v>
      </c>
      <c r="C86" s="58">
        <v>1.3026487190620931E-3</v>
      </c>
      <c r="D86" s="59">
        <v>3.6072625825083811E-2</v>
      </c>
      <c r="E86" s="60">
        <v>4606</v>
      </c>
      <c r="F86" s="61">
        <v>0</v>
      </c>
      <c r="H86" s="57" t="s">
        <v>138</v>
      </c>
      <c r="I86" s="77">
        <v>1.0792623958106194E-3</v>
      </c>
      <c r="J86" s="73"/>
      <c r="K86">
        <f t="shared" si="4"/>
        <v>2.9880178428365926E-2</v>
      </c>
      <c r="L86">
        <f t="shared" si="5"/>
        <v>-3.8974145776129473E-5</v>
      </c>
    </row>
    <row r="87" spans="2:12" x14ac:dyDescent="0.25">
      <c r="B87" s="57" t="s">
        <v>140</v>
      </c>
      <c r="C87" s="58">
        <v>4.3421623968736432E-4</v>
      </c>
      <c r="D87" s="59">
        <v>2.0835593280353941E-2</v>
      </c>
      <c r="E87" s="60">
        <v>4606</v>
      </c>
      <c r="F87" s="61">
        <v>0</v>
      </c>
      <c r="H87" s="57" t="s">
        <v>140</v>
      </c>
      <c r="I87" s="77">
        <v>3.0816237939434326E-3</v>
      </c>
      <c r="J87" s="73"/>
      <c r="K87">
        <f t="shared" si="4"/>
        <v>0.14783767668146619</v>
      </c>
      <c r="L87">
        <f t="shared" si="5"/>
        <v>-6.4221406030176461E-5</v>
      </c>
    </row>
    <row r="88" spans="2:12" x14ac:dyDescent="0.25">
      <c r="B88" s="57" t="s">
        <v>141</v>
      </c>
      <c r="C88" s="58">
        <v>6.5132435953104654E-4</v>
      </c>
      <c r="D88" s="59">
        <v>2.5515514545114186E-2</v>
      </c>
      <c r="E88" s="60">
        <v>4606</v>
      </c>
      <c r="F88" s="61">
        <v>0</v>
      </c>
      <c r="H88" s="57" t="s">
        <v>141</v>
      </c>
      <c r="I88" s="77">
        <v>8.4692433065489958E-3</v>
      </c>
      <c r="J88" s="73"/>
      <c r="K88">
        <f t="shared" si="4"/>
        <v>0.33170904968864573</v>
      </c>
      <c r="L88">
        <f t="shared" si="5"/>
        <v>-2.1619099480033399E-4</v>
      </c>
    </row>
    <row r="89" spans="2:12" x14ac:dyDescent="0.25">
      <c r="B89" s="57" t="s">
        <v>142</v>
      </c>
      <c r="C89" s="58">
        <v>2.1710811984368216E-4</v>
      </c>
      <c r="D89" s="59">
        <v>1.4734589232269495E-2</v>
      </c>
      <c r="E89" s="60">
        <v>4606</v>
      </c>
      <c r="F89" s="61">
        <v>0</v>
      </c>
      <c r="H89" s="57" t="s">
        <v>142</v>
      </c>
      <c r="I89" s="77">
        <v>1.4160408332399546E-3</v>
      </c>
      <c r="J89" s="73"/>
      <c r="K89">
        <f t="shared" si="4"/>
        <v>9.6082311964048539E-2</v>
      </c>
      <c r="L89">
        <f t="shared" si="5"/>
        <v>-2.0864780013908477E-5</v>
      </c>
    </row>
    <row r="90" spans="2:12" x14ac:dyDescent="0.25">
      <c r="B90" s="57" t="s">
        <v>145</v>
      </c>
      <c r="C90" s="58">
        <v>2.1710811984368216E-4</v>
      </c>
      <c r="D90" s="59">
        <v>1.4734589232269562E-2</v>
      </c>
      <c r="E90" s="60">
        <v>4606</v>
      </c>
      <c r="F90" s="61">
        <v>0</v>
      </c>
      <c r="H90" s="57" t="s">
        <v>145</v>
      </c>
      <c r="I90" s="77">
        <v>6.7437198021907448E-3</v>
      </c>
      <c r="J90" s="73"/>
      <c r="K90">
        <f t="shared" si="4"/>
        <v>0.45758015914673938</v>
      </c>
      <c r="L90">
        <f t="shared" si="5"/>
        <v>-9.936594118278814E-5</v>
      </c>
    </row>
    <row r="91" spans="2:12" x14ac:dyDescent="0.25">
      <c r="B91" s="57" t="s">
        <v>147</v>
      </c>
      <c r="C91" s="58">
        <v>2.1710811984368216E-4</v>
      </c>
      <c r="D91" s="59">
        <v>1.4734589232269399E-2</v>
      </c>
      <c r="E91" s="60">
        <v>4606</v>
      </c>
      <c r="F91" s="61">
        <v>0</v>
      </c>
      <c r="H91" s="57" t="s">
        <v>147</v>
      </c>
      <c r="I91" s="77">
        <v>-5.7668582647632765E-4</v>
      </c>
      <c r="J91" s="73"/>
      <c r="K91">
        <f t="shared" si="4"/>
        <v>-3.91297384821633E-2</v>
      </c>
      <c r="L91">
        <f t="shared" si="5"/>
        <v>8.4972287691994138E-6</v>
      </c>
    </row>
    <row r="92" spans="2:12" x14ac:dyDescent="0.25">
      <c r="B92" s="57" t="s">
        <v>148</v>
      </c>
      <c r="C92" s="58">
        <v>5.6448111159357363E-2</v>
      </c>
      <c r="D92" s="59">
        <v>0.23081006903790993</v>
      </c>
      <c r="E92" s="60">
        <v>4606</v>
      </c>
      <c r="F92" s="61">
        <v>0</v>
      </c>
      <c r="H92" s="57" t="s">
        <v>148</v>
      </c>
      <c r="I92" s="77">
        <v>2.0549265488576021E-2</v>
      </c>
      <c r="J92" s="73"/>
      <c r="K92">
        <f t="shared" si="4"/>
        <v>8.4005426396060276E-2</v>
      </c>
      <c r="L92">
        <f t="shared" si="5"/>
        <v>-5.0256352652958292E-3</v>
      </c>
    </row>
    <row r="93" spans="2:12" x14ac:dyDescent="0.25">
      <c r="B93" s="57" t="s">
        <v>149</v>
      </c>
      <c r="C93" s="58">
        <v>0.93182805036908378</v>
      </c>
      <c r="D93" s="59">
        <v>0.25206810508612615</v>
      </c>
      <c r="E93" s="60">
        <v>4606</v>
      </c>
      <c r="F93" s="61">
        <v>0</v>
      </c>
      <c r="H93" s="57" t="s">
        <v>149</v>
      </c>
      <c r="I93" s="77">
        <v>-1.8603031602903528E-2</v>
      </c>
      <c r="J93" s="73"/>
      <c r="K93">
        <f t="shared" si="4"/>
        <v>-5.0311995362609012E-3</v>
      </c>
      <c r="L93">
        <f t="shared" si="5"/>
        <v>6.8770408947871911E-2</v>
      </c>
    </row>
    <row r="94" spans="2:12" x14ac:dyDescent="0.25">
      <c r="B94" s="57" t="s">
        <v>150</v>
      </c>
      <c r="C94" s="58">
        <v>2.1710811984368221E-4</v>
      </c>
      <c r="D94" s="59">
        <v>1.4734589232268365E-2</v>
      </c>
      <c r="E94" s="60">
        <v>4606</v>
      </c>
      <c r="F94" s="61">
        <v>0</v>
      </c>
      <c r="H94" s="57" t="s">
        <v>150</v>
      </c>
      <c r="I94" s="77">
        <v>3.7212990136820203E-3</v>
      </c>
      <c r="J94" s="73"/>
      <c r="K94">
        <f t="shared" si="4"/>
        <v>0.25250049599631902</v>
      </c>
      <c r="L94">
        <f t="shared" si="5"/>
        <v>-5.4831812377050833E-5</v>
      </c>
    </row>
    <row r="95" spans="2:12" x14ac:dyDescent="0.25">
      <c r="B95" s="57" t="s">
        <v>151</v>
      </c>
      <c r="C95" s="58">
        <v>2.1710811984368221E-4</v>
      </c>
      <c r="D95" s="59">
        <v>1.473458923226828E-2</v>
      </c>
      <c r="E95" s="60">
        <v>4606</v>
      </c>
      <c r="F95" s="61">
        <v>0</v>
      </c>
      <c r="H95" s="57" t="s">
        <v>151</v>
      </c>
      <c r="I95" s="77">
        <v>-2.3903747036041426E-3</v>
      </c>
      <c r="J95" s="73"/>
      <c r="K95">
        <f t="shared" si="4"/>
        <v>-0.16219357704338397</v>
      </c>
      <c r="L95">
        <f t="shared" si="5"/>
        <v>3.522118936881303E-5</v>
      </c>
    </row>
    <row r="96" spans="2:12" x14ac:dyDescent="0.25">
      <c r="B96" s="57" t="s">
        <v>152</v>
      </c>
      <c r="C96" s="58">
        <v>1.0638297872340425E-2</v>
      </c>
      <c r="D96" s="59">
        <v>0.10260316796731063</v>
      </c>
      <c r="E96" s="60">
        <v>4606</v>
      </c>
      <c r="F96" s="61">
        <v>0</v>
      </c>
      <c r="H96" s="57" t="s">
        <v>152</v>
      </c>
      <c r="I96" s="77">
        <v>-1.2271119680200826E-3</v>
      </c>
      <c r="J96" s="73"/>
      <c r="K96">
        <f t="shared" si="4"/>
        <v>-1.1832554583191525E-2</v>
      </c>
      <c r="L96">
        <f t="shared" si="5"/>
        <v>1.2723176971173681E-4</v>
      </c>
    </row>
    <row r="97" spans="2:12" x14ac:dyDescent="0.25">
      <c r="B97" s="57" t="s">
        <v>154</v>
      </c>
      <c r="C97" s="66">
        <v>0.14717391304347827</v>
      </c>
      <c r="D97" s="67">
        <v>0.35408681492190197</v>
      </c>
      <c r="E97" s="60">
        <v>4606</v>
      </c>
      <c r="F97" s="61">
        <v>6</v>
      </c>
      <c r="H97" s="57" t="s">
        <v>154</v>
      </c>
      <c r="I97" s="77">
        <v>1.7961353575566743E-2</v>
      </c>
      <c r="J97" s="73"/>
      <c r="K97">
        <f t="shared" si="4"/>
        <v>4.3260325549460694E-2</v>
      </c>
      <c r="L97">
        <f t="shared" si="5"/>
        <v>-7.4655213859252841E-3</v>
      </c>
    </row>
    <row r="98" spans="2:12" x14ac:dyDescent="0.25">
      <c r="B98" s="57" t="s">
        <v>155</v>
      </c>
      <c r="C98" s="66">
        <v>0.54934782608695654</v>
      </c>
      <c r="D98" s="67">
        <v>0.497288640599308</v>
      </c>
      <c r="E98" s="60">
        <v>4606</v>
      </c>
      <c r="F98" s="61">
        <v>6</v>
      </c>
      <c r="H98" s="57" t="s">
        <v>155</v>
      </c>
      <c r="I98" s="77">
        <v>-4.9396309899968115E-3</v>
      </c>
      <c r="J98" s="73"/>
      <c r="K98">
        <f t="shared" si="4"/>
        <v>-4.4763850653969667E-3</v>
      </c>
      <c r="L98">
        <f t="shared" si="5"/>
        <v>5.4567414665982325E-3</v>
      </c>
    </row>
    <row r="99" spans="2:12" x14ac:dyDescent="0.25">
      <c r="B99" s="57" t="s">
        <v>156</v>
      </c>
      <c r="C99" s="66">
        <v>0.3034782608695652</v>
      </c>
      <c r="D99" s="67">
        <v>0.45951027791612348</v>
      </c>
      <c r="E99" s="60">
        <v>4606</v>
      </c>
      <c r="F99" s="61">
        <v>6</v>
      </c>
      <c r="H99" s="57" t="s">
        <v>156</v>
      </c>
      <c r="I99" s="77">
        <v>-8.4948178240603703E-3</v>
      </c>
      <c r="J99" s="73"/>
      <c r="K99">
        <f t="shared" si="4"/>
        <v>-1.2876372017713106E-2</v>
      </c>
      <c r="L99">
        <f t="shared" si="5"/>
        <v>5.610304412212077E-3</v>
      </c>
    </row>
    <row r="100" spans="2:12" x14ac:dyDescent="0.25">
      <c r="B100" s="57" t="s">
        <v>157</v>
      </c>
      <c r="C100" s="66">
        <v>0.63004776378636562</v>
      </c>
      <c r="D100" s="67">
        <v>0.48284386226752651</v>
      </c>
      <c r="E100" s="60">
        <v>4606</v>
      </c>
      <c r="F100" s="61">
        <v>0</v>
      </c>
      <c r="H100" s="57" t="s">
        <v>157</v>
      </c>
      <c r="I100" s="77">
        <v>1.3036740875830431E-2</v>
      </c>
      <c r="J100" s="73"/>
      <c r="K100">
        <f t="shared" si="4"/>
        <v>9.988677120801686E-3</v>
      </c>
      <c r="L100">
        <f t="shared" si="5"/>
        <v>-1.7011232983900525E-2</v>
      </c>
    </row>
    <row r="101" spans="2:12" x14ac:dyDescent="0.25">
      <c r="B101" s="57" t="s">
        <v>158</v>
      </c>
      <c r="C101" s="66">
        <v>0.19083803734259661</v>
      </c>
      <c r="D101" s="67">
        <v>0.39300434312990129</v>
      </c>
      <c r="E101" s="60">
        <v>4606</v>
      </c>
      <c r="F101" s="61">
        <v>0</v>
      </c>
      <c r="H101" s="57" t="s">
        <v>158</v>
      </c>
      <c r="I101" s="77">
        <v>-1.6991917787711881E-2</v>
      </c>
      <c r="J101" s="73"/>
      <c r="K101">
        <f t="shared" si="4"/>
        <v>-3.4984889573786739E-2</v>
      </c>
      <c r="L101">
        <f t="shared" si="5"/>
        <v>8.2510646459239452E-3</v>
      </c>
    </row>
    <row r="102" spans="2:12" x14ac:dyDescent="0.25">
      <c r="B102" s="57" t="s">
        <v>159</v>
      </c>
      <c r="C102" s="66">
        <v>9.9001302648719064E-2</v>
      </c>
      <c r="D102" s="67">
        <v>0.29869619177689033</v>
      </c>
      <c r="E102" s="60">
        <v>4606</v>
      </c>
      <c r="F102" s="61">
        <v>0</v>
      </c>
      <c r="H102" s="57" t="s">
        <v>159</v>
      </c>
      <c r="I102" s="77">
        <v>-2.7862434713298752E-3</v>
      </c>
      <c r="J102" s="73"/>
      <c r="K102">
        <f t="shared" si="4"/>
        <v>-8.404532120874381E-3</v>
      </c>
      <c r="L102">
        <f t="shared" si="5"/>
        <v>9.2348593906475113E-4</v>
      </c>
    </row>
    <row r="103" spans="2:12" x14ac:dyDescent="0.25">
      <c r="B103" s="57" t="s">
        <v>160</v>
      </c>
      <c r="C103" s="66">
        <v>8.0112896222318708E-2</v>
      </c>
      <c r="D103" s="67">
        <v>0.27149737254612577</v>
      </c>
      <c r="E103" s="60">
        <v>4606</v>
      </c>
      <c r="F103" s="61">
        <v>0</v>
      </c>
      <c r="H103" s="57" t="s">
        <v>160</v>
      </c>
      <c r="I103" s="77">
        <v>4.4767559835341185E-3</v>
      </c>
      <c r="J103" s="73"/>
      <c r="K103">
        <f t="shared" si="4"/>
        <v>1.516813977753307E-2</v>
      </c>
      <c r="L103">
        <f t="shared" si="5"/>
        <v>-1.3209921118502957E-3</v>
      </c>
    </row>
    <row r="104" spans="2:12" x14ac:dyDescent="0.25">
      <c r="B104" s="57" t="s">
        <v>161</v>
      </c>
      <c r="C104" s="66">
        <v>0.9915327833260964</v>
      </c>
      <c r="D104" s="67">
        <v>9.1637034258605699E-2</v>
      </c>
      <c r="E104" s="60">
        <v>4606</v>
      </c>
      <c r="F104" s="61">
        <v>0</v>
      </c>
      <c r="H104" s="57" t="s">
        <v>161</v>
      </c>
      <c r="I104" s="77">
        <v>-5.088318305666889E-3</v>
      </c>
      <c r="J104" s="73"/>
      <c r="K104">
        <f t="shared" si="4"/>
        <v>-4.7015809654299846E-4</v>
      </c>
      <c r="L104">
        <f t="shared" si="5"/>
        <v>5.5056718638766024E-2</v>
      </c>
    </row>
    <row r="105" spans="2:12" x14ac:dyDescent="0.25">
      <c r="B105" s="57" t="s">
        <v>162</v>
      </c>
      <c r="C105" s="66">
        <v>6.5132435953104651E-3</v>
      </c>
      <c r="D105" s="67">
        <v>8.0450148701473073E-2</v>
      </c>
      <c r="E105" s="60">
        <v>4606</v>
      </c>
      <c r="F105" s="61">
        <v>0</v>
      </c>
      <c r="H105" s="57" t="s">
        <v>162</v>
      </c>
      <c r="I105" s="77">
        <v>3.4386672277508484E-3</v>
      </c>
      <c r="J105" s="73"/>
      <c r="K105">
        <f t="shared" si="4"/>
        <v>4.2464437985442069E-2</v>
      </c>
      <c r="L105">
        <f t="shared" si="5"/>
        <v>-2.7839447979966393E-4</v>
      </c>
    </row>
    <row r="106" spans="2:12" x14ac:dyDescent="0.25">
      <c r="B106" s="57" t="s">
        <v>164</v>
      </c>
      <c r="C106" s="66">
        <v>4.3421623968736432E-4</v>
      </c>
      <c r="D106" s="67">
        <v>2.0835593280353813E-2</v>
      </c>
      <c r="E106" s="60">
        <v>4606</v>
      </c>
      <c r="F106" s="61">
        <v>0</v>
      </c>
      <c r="H106" s="57" t="s">
        <v>164</v>
      </c>
      <c r="I106" s="77">
        <v>9.3632003686692329E-4</v>
      </c>
      <c r="J106" s="73"/>
      <c r="K106">
        <f t="shared" si="4"/>
        <v>4.4918973936002943E-2</v>
      </c>
      <c r="L106">
        <f t="shared" si="5"/>
        <v>-1.9513020823632906E-5</v>
      </c>
    </row>
    <row r="107" spans="2:12" x14ac:dyDescent="0.25">
      <c r="B107" s="57" t="s">
        <v>165</v>
      </c>
      <c r="C107" s="66">
        <v>0.65827181936604429</v>
      </c>
      <c r="D107" s="67">
        <v>0.4743404687336179</v>
      </c>
      <c r="E107" s="60">
        <v>4606</v>
      </c>
      <c r="F107" s="61">
        <v>0</v>
      </c>
      <c r="H107" s="57" t="s">
        <v>165</v>
      </c>
      <c r="I107" s="77">
        <v>2.3275757997527768E-4</v>
      </c>
      <c r="J107" s="73"/>
      <c r="K107">
        <f t="shared" si="4"/>
        <v>1.6768509030247301E-4</v>
      </c>
      <c r="L107">
        <f t="shared" si="5"/>
        <v>-3.2301219428024019E-4</v>
      </c>
    </row>
    <row r="108" spans="2:12" x14ac:dyDescent="0.25">
      <c r="B108" s="57" t="s">
        <v>166</v>
      </c>
      <c r="C108" s="66">
        <v>0.21124620060790272</v>
      </c>
      <c r="D108" s="67">
        <v>0.40823697286875504</v>
      </c>
      <c r="E108" s="60">
        <v>4606</v>
      </c>
      <c r="F108" s="61">
        <v>0</v>
      </c>
      <c r="H108" s="57" t="s">
        <v>166</v>
      </c>
      <c r="I108" s="77">
        <v>-5.9711297709758582E-3</v>
      </c>
      <c r="J108" s="73"/>
      <c r="K108">
        <f t="shared" si="4"/>
        <v>-1.1536807311753753E-2</v>
      </c>
      <c r="L108">
        <f t="shared" si="5"/>
        <v>3.0898192992943573E-3</v>
      </c>
    </row>
    <row r="109" spans="2:12" x14ac:dyDescent="0.25">
      <c r="B109" s="57" t="s">
        <v>167</v>
      </c>
      <c r="C109" s="66">
        <v>9.3790707772470699E-2</v>
      </c>
      <c r="D109" s="67">
        <v>0.29156897606751414</v>
      </c>
      <c r="E109" s="60">
        <v>4606</v>
      </c>
      <c r="F109" s="61">
        <v>0</v>
      </c>
      <c r="H109" s="57" t="s">
        <v>167</v>
      </c>
      <c r="I109" s="77">
        <v>5.7467598127737577E-3</v>
      </c>
      <c r="J109" s="73"/>
      <c r="K109">
        <f t="shared" si="4"/>
        <v>1.7861184042191901E-2</v>
      </c>
      <c r="L109">
        <f t="shared" si="5"/>
        <v>-1.8485940359911121E-3</v>
      </c>
    </row>
    <row r="110" spans="2:12" x14ac:dyDescent="0.25">
      <c r="B110" s="57" t="s">
        <v>168</v>
      </c>
      <c r="C110" s="66">
        <v>3.6691272253582284E-2</v>
      </c>
      <c r="D110" s="67">
        <v>0.18802313195940112</v>
      </c>
      <c r="E110" s="60">
        <v>4606</v>
      </c>
      <c r="F110" s="61">
        <v>0</v>
      </c>
      <c r="H110" s="57" t="s">
        <v>168</v>
      </c>
      <c r="I110" s="77">
        <v>3.4658114755117255E-3</v>
      </c>
      <c r="J110" s="73"/>
      <c r="K110">
        <f t="shared" si="4"/>
        <v>1.7756572865752669E-2</v>
      </c>
      <c r="L110">
        <f t="shared" si="5"/>
        <v>-6.7632653015826027E-4</v>
      </c>
    </row>
    <row r="111" spans="2:12" x14ac:dyDescent="0.25">
      <c r="B111" s="57" t="s">
        <v>169</v>
      </c>
      <c r="C111" s="66">
        <v>0.72861485019539729</v>
      </c>
      <c r="D111" s="67">
        <v>0.44472259839253331</v>
      </c>
      <c r="E111" s="60">
        <v>4606</v>
      </c>
      <c r="F111" s="61">
        <v>0</v>
      </c>
      <c r="H111" s="57" t="s">
        <v>169</v>
      </c>
      <c r="I111" s="77">
        <v>3.5931349185118048E-3</v>
      </c>
      <c r="J111" s="73"/>
      <c r="K111">
        <f t="shared" si="4"/>
        <v>2.1926555152652371E-3</v>
      </c>
      <c r="L111">
        <f t="shared" si="5"/>
        <v>-5.8868415273841072E-3</v>
      </c>
    </row>
    <row r="112" spans="2:12" x14ac:dyDescent="0.25">
      <c r="B112" s="57" t="s">
        <v>170</v>
      </c>
      <c r="C112" s="66">
        <v>0.16565349544072949</v>
      </c>
      <c r="D112" s="67">
        <v>0.37180966695706447</v>
      </c>
      <c r="E112" s="60">
        <v>4606</v>
      </c>
      <c r="F112" s="61">
        <v>0</v>
      </c>
      <c r="H112" s="57" t="s">
        <v>170</v>
      </c>
      <c r="I112" s="77">
        <v>-7.7224239098420263E-3</v>
      </c>
      <c r="J112" s="73"/>
      <c r="K112">
        <f t="shared" si="4"/>
        <v>-1.732923581205776E-2</v>
      </c>
      <c r="L112">
        <f t="shared" si="5"/>
        <v>3.4405950883684808E-3</v>
      </c>
    </row>
    <row r="113" spans="2:12" x14ac:dyDescent="0.25">
      <c r="B113" s="57" t="s">
        <v>171</v>
      </c>
      <c r="C113" s="66">
        <v>7.5553625705601396E-2</v>
      </c>
      <c r="D113" s="67">
        <v>0.26431126086053475</v>
      </c>
      <c r="E113" s="60">
        <v>4606</v>
      </c>
      <c r="F113" s="61">
        <v>0</v>
      </c>
      <c r="H113" s="57" t="s">
        <v>171</v>
      </c>
      <c r="I113" s="77">
        <v>1.0635343768824032E-3</v>
      </c>
      <c r="J113" s="73"/>
      <c r="K113">
        <f t="shared" si="4"/>
        <v>3.7197828629979201E-3</v>
      </c>
      <c r="L113">
        <f t="shared" si="5"/>
        <v>-3.0401231477766004E-4</v>
      </c>
    </row>
    <row r="114" spans="2:12" x14ac:dyDescent="0.25">
      <c r="B114" s="57" t="s">
        <v>172</v>
      </c>
      <c r="C114" s="66">
        <v>3.0178028658271818E-2</v>
      </c>
      <c r="D114" s="67">
        <v>0.17109550197535739</v>
      </c>
      <c r="E114" s="60">
        <v>4606</v>
      </c>
      <c r="F114" s="61">
        <v>0</v>
      </c>
      <c r="H114" s="57" t="s">
        <v>172</v>
      </c>
      <c r="I114" s="77">
        <v>5.7992141295706576E-3</v>
      </c>
      <c r="J114" s="73"/>
      <c r="K114">
        <f t="shared" si="4"/>
        <v>3.2871730784501077E-2</v>
      </c>
      <c r="L114">
        <f t="shared" si="5"/>
        <v>-1.0228723033457912E-3</v>
      </c>
    </row>
    <row r="115" spans="2:12" x14ac:dyDescent="0.25">
      <c r="B115" s="57" t="s">
        <v>173</v>
      </c>
      <c r="C115" s="66">
        <v>0.48881164457962201</v>
      </c>
      <c r="D115" s="67">
        <v>0.49976624279423981</v>
      </c>
      <c r="E115" s="60">
        <v>4606</v>
      </c>
      <c r="F115" s="61">
        <v>3</v>
      </c>
      <c r="H115" s="57" t="s">
        <v>173</v>
      </c>
      <c r="I115" s="77">
        <v>1.3530968822572122E-3</v>
      </c>
      <c r="J115" s="73"/>
      <c r="K115">
        <f t="shared" si="4"/>
        <v>1.3840217900637235E-3</v>
      </c>
      <c r="L115">
        <f t="shared" si="5"/>
        <v>-1.3234377508046654E-3</v>
      </c>
    </row>
    <row r="116" spans="2:12" x14ac:dyDescent="0.25">
      <c r="B116" s="57" t="s">
        <v>174</v>
      </c>
      <c r="C116" s="66">
        <v>0.33347816641320877</v>
      </c>
      <c r="D116" s="67">
        <v>0.47135331178312995</v>
      </c>
      <c r="E116" s="60">
        <v>4606</v>
      </c>
      <c r="F116" s="61">
        <v>3</v>
      </c>
      <c r="H116" s="57" t="s">
        <v>174</v>
      </c>
      <c r="I116" s="77">
        <v>-4.4090453912640215E-3</v>
      </c>
      <c r="J116" s="73"/>
      <c r="K116">
        <f t="shared" si="4"/>
        <v>-6.2346544409234931E-3</v>
      </c>
      <c r="L116">
        <f t="shared" si="5"/>
        <v>3.1193593764072885E-3</v>
      </c>
    </row>
    <row r="117" spans="2:12" x14ac:dyDescent="0.25">
      <c r="B117" s="57" t="s">
        <v>175</v>
      </c>
      <c r="C117" s="66">
        <v>0.16424071257875297</v>
      </c>
      <c r="D117" s="67">
        <v>0.37041339739645357</v>
      </c>
      <c r="E117" s="60">
        <v>4606</v>
      </c>
      <c r="F117" s="61">
        <v>3</v>
      </c>
      <c r="H117" s="57" t="s">
        <v>175</v>
      </c>
      <c r="I117" s="77">
        <v>3.3226221130589649E-3</v>
      </c>
      <c r="J117" s="73"/>
      <c r="K117">
        <f t="shared" si="4"/>
        <v>7.4967922572414646E-3</v>
      </c>
      <c r="L117">
        <f t="shared" si="5"/>
        <v>-1.4732453721015195E-3</v>
      </c>
    </row>
    <row r="118" spans="2:12" x14ac:dyDescent="0.25">
      <c r="B118" s="57" t="s">
        <v>176</v>
      </c>
      <c r="C118" s="66">
        <v>1.346947642841625E-2</v>
      </c>
      <c r="D118" s="67">
        <v>0.11524876786002769</v>
      </c>
      <c r="E118" s="60">
        <v>4606</v>
      </c>
      <c r="F118" s="61">
        <v>3</v>
      </c>
      <c r="H118" s="57" t="s">
        <v>176</v>
      </c>
      <c r="I118" s="77">
        <v>1.4858489162992653E-3</v>
      </c>
      <c r="J118" s="73"/>
      <c r="K118">
        <f t="shared" si="4"/>
        <v>1.2718880527428074E-2</v>
      </c>
      <c r="L118">
        <f t="shared" si="5"/>
        <v>-1.736557129928519E-4</v>
      </c>
    </row>
    <row r="119" spans="2:12" x14ac:dyDescent="0.25">
      <c r="B119" s="57" t="s">
        <v>177</v>
      </c>
      <c r="C119" s="66">
        <v>0.98154580981328698</v>
      </c>
      <c r="D119" s="67">
        <v>0.13460151010322863</v>
      </c>
      <c r="E119" s="60">
        <v>4606</v>
      </c>
      <c r="F119" s="61">
        <v>0</v>
      </c>
      <c r="H119" s="57" t="s">
        <v>177</v>
      </c>
      <c r="I119" s="77">
        <v>-8.0547405585145882E-3</v>
      </c>
      <c r="J119" s="73"/>
      <c r="K119">
        <f t="shared" si="4"/>
        <v>-1.1043242684087374E-3</v>
      </c>
      <c r="L119">
        <f t="shared" si="5"/>
        <v>5.8737059029128146E-2</v>
      </c>
    </row>
    <row r="120" spans="2:12" x14ac:dyDescent="0.25">
      <c r="B120" s="57" t="s">
        <v>178</v>
      </c>
      <c r="C120" s="66">
        <v>1.0204081632653062E-2</v>
      </c>
      <c r="D120" s="67">
        <v>0.10050946030015767</v>
      </c>
      <c r="E120" s="60">
        <v>4606</v>
      </c>
      <c r="F120" s="61">
        <v>0</v>
      </c>
      <c r="H120" s="57" t="s">
        <v>178</v>
      </c>
      <c r="I120" s="77">
        <v>3.5731314410771776E-3</v>
      </c>
      <c r="J120" s="73"/>
      <c r="K120">
        <f t="shared" si="4"/>
        <v>3.5187443108404375E-2</v>
      </c>
      <c r="L120">
        <f t="shared" si="5"/>
        <v>-3.6275714544746788E-4</v>
      </c>
    </row>
    <row r="121" spans="2:12" x14ac:dyDescent="0.25">
      <c r="B121" s="57" t="s">
        <v>179</v>
      </c>
      <c r="C121" s="66">
        <v>4.125054277029961E-3</v>
      </c>
      <c r="D121" s="67">
        <v>6.410093826435348E-2</v>
      </c>
      <c r="E121" s="60">
        <v>4606</v>
      </c>
      <c r="F121" s="61">
        <v>0</v>
      </c>
      <c r="H121" s="57" t="s">
        <v>179</v>
      </c>
      <c r="I121" s="77">
        <v>2.2792102166637298E-3</v>
      </c>
      <c r="J121" s="73"/>
      <c r="K121">
        <f t="shared" si="4"/>
        <v>3.5409908376855551E-2</v>
      </c>
      <c r="L121">
        <f t="shared" si="5"/>
        <v>-1.4667282737306636E-4</v>
      </c>
    </row>
    <row r="122" spans="2:12" x14ac:dyDescent="0.25">
      <c r="B122" s="57" t="s">
        <v>180</v>
      </c>
      <c r="C122" s="66">
        <v>4.125054277029961E-3</v>
      </c>
      <c r="D122" s="67">
        <v>6.410093826435348E-2</v>
      </c>
      <c r="E122" s="60">
        <v>4606</v>
      </c>
      <c r="F122" s="61">
        <v>0</v>
      </c>
      <c r="H122" s="57" t="s">
        <v>180</v>
      </c>
      <c r="I122" s="77">
        <v>9.0318056525814667E-3</v>
      </c>
      <c r="J122" s="73"/>
      <c r="K122">
        <f t="shared" si="4"/>
        <v>0.14031852274847043</v>
      </c>
      <c r="L122">
        <f t="shared" si="5"/>
        <v>-5.8121908267297535E-4</v>
      </c>
    </row>
    <row r="123" spans="2:12" x14ac:dyDescent="0.25">
      <c r="B123" s="57" t="s">
        <v>181</v>
      </c>
      <c r="C123" s="66">
        <v>0.97394702561875812</v>
      </c>
      <c r="D123" s="67">
        <v>0.15931015991440697</v>
      </c>
      <c r="E123" s="60">
        <v>4606</v>
      </c>
      <c r="F123" s="61">
        <v>0</v>
      </c>
      <c r="H123" s="57" t="s">
        <v>181</v>
      </c>
      <c r="I123" s="77">
        <v>-4.0036259486637216E-3</v>
      </c>
      <c r="J123" s="73"/>
      <c r="K123">
        <f t="shared" ref="K123:K124" si="6">((1-C123)/D123)*I123</f>
        <v>-6.5473767855516634E-4</v>
      </c>
      <c r="L123">
        <f t="shared" ref="L123:L124" si="7">((0-C123)/D123)*I123</f>
        <v>2.447627688332062E-2</v>
      </c>
    </row>
    <row r="124" spans="2:12" x14ac:dyDescent="0.25">
      <c r="B124" s="57" t="s">
        <v>182</v>
      </c>
      <c r="C124" s="66">
        <v>2.0842379504993486E-2</v>
      </c>
      <c r="D124" s="67">
        <v>0.14287199312931556</v>
      </c>
      <c r="E124" s="60">
        <v>4606</v>
      </c>
      <c r="F124" s="61">
        <v>0</v>
      </c>
      <c r="H124" s="57" t="s">
        <v>182</v>
      </c>
      <c r="I124" s="77">
        <v>4.7509534000295123E-4</v>
      </c>
      <c r="J124" s="73"/>
      <c r="K124">
        <f t="shared" si="6"/>
        <v>3.2560140895108989E-3</v>
      </c>
      <c r="L124">
        <f t="shared" si="7"/>
        <v>-6.9307616982937091E-5</v>
      </c>
    </row>
    <row r="125" spans="2:12" x14ac:dyDescent="0.25">
      <c r="B125" s="57" t="s">
        <v>183</v>
      </c>
      <c r="C125" s="66">
        <v>5.2105948762483714E-3</v>
      </c>
      <c r="D125" s="67">
        <v>7.2003959540915236E-2</v>
      </c>
      <c r="E125" s="60">
        <v>4606</v>
      </c>
      <c r="F125" s="61">
        <v>0</v>
      </c>
      <c r="H125" s="57" t="s">
        <v>183</v>
      </c>
      <c r="I125" s="77">
        <v>7.9154045916401388E-3</v>
      </c>
      <c r="J125" s="73"/>
      <c r="K125">
        <f t="shared" ref="K125:K129" si="8">((1-C125)/D125)*I125</f>
        <v>0.10935732805856495</v>
      </c>
      <c r="L125">
        <f t="shared" ref="L125:L129" si="9">((0-C125)/D125)*I125</f>
        <v>-5.7280136914132662E-4</v>
      </c>
    </row>
    <row r="126" spans="2:12" x14ac:dyDescent="0.25">
      <c r="B126" s="57" t="s">
        <v>185</v>
      </c>
      <c r="C126" s="66">
        <v>0.98849326964828488</v>
      </c>
      <c r="D126" s="67">
        <v>0.10666206215430694</v>
      </c>
      <c r="E126" s="60">
        <v>4606</v>
      </c>
      <c r="F126" s="61">
        <v>0</v>
      </c>
      <c r="H126" s="57" t="s">
        <v>185</v>
      </c>
      <c r="I126" s="77">
        <v>-1.5554513868966456E-5</v>
      </c>
      <c r="J126" s="73"/>
      <c r="K126">
        <f t="shared" si="8"/>
        <v>-1.6780249062059126E-6</v>
      </c>
      <c r="L126">
        <f t="shared" si="9"/>
        <v>1.4415183769727436E-4</v>
      </c>
    </row>
    <row r="127" spans="2:12" x14ac:dyDescent="0.25">
      <c r="B127" s="57" t="s">
        <v>186</v>
      </c>
      <c r="C127" s="66">
        <v>1.0638297872340425E-2</v>
      </c>
      <c r="D127" s="67">
        <v>0.1026031679673111</v>
      </c>
      <c r="E127" s="60">
        <v>4606</v>
      </c>
      <c r="F127" s="61">
        <v>0</v>
      </c>
      <c r="H127" s="57" t="s">
        <v>186</v>
      </c>
      <c r="I127" s="77">
        <v>-4.095585379542465E-4</v>
      </c>
      <c r="J127" s="73"/>
      <c r="K127">
        <f t="shared" si="8"/>
        <v>-3.9492107335362629E-3</v>
      </c>
      <c r="L127">
        <f t="shared" si="9"/>
        <v>4.2464631543400663E-5</v>
      </c>
    </row>
    <row r="128" spans="2:12" x14ac:dyDescent="0.25">
      <c r="B128" s="57" t="s">
        <v>187</v>
      </c>
      <c r="C128" s="66">
        <v>4.3421623968736432E-4</v>
      </c>
      <c r="D128" s="67">
        <v>2.0835593280354402E-2</v>
      </c>
      <c r="E128" s="60">
        <v>4606</v>
      </c>
      <c r="F128" s="61">
        <v>0</v>
      </c>
      <c r="H128" s="57" t="s">
        <v>187</v>
      </c>
      <c r="I128" s="77">
        <v>-1.5922016477112912E-3</v>
      </c>
      <c r="J128" s="73"/>
      <c r="K128">
        <f t="shared" si="8"/>
        <v>-7.6384207854528027E-2</v>
      </c>
      <c r="L128">
        <f t="shared" si="9"/>
        <v>3.3181671526728077E-5</v>
      </c>
    </row>
    <row r="129" spans="2:12" ht="15.75" thickBot="1" x14ac:dyDescent="0.3">
      <c r="B129" s="68" t="s">
        <v>188</v>
      </c>
      <c r="C129" s="69">
        <v>4.3421623968736432E-4</v>
      </c>
      <c r="D129" s="70">
        <v>2.0835593280353688E-2</v>
      </c>
      <c r="E129" s="71">
        <v>4606</v>
      </c>
      <c r="F129" s="72">
        <v>0</v>
      </c>
      <c r="H129" s="68" t="s">
        <v>188</v>
      </c>
      <c r="I129" s="78">
        <v>3.6886660679696869E-3</v>
      </c>
      <c r="J129" s="73"/>
      <c r="K129">
        <f t="shared" si="8"/>
        <v>0.17695989452514416</v>
      </c>
      <c r="L129">
        <f t="shared" si="9"/>
        <v>-7.687223915080111E-5</v>
      </c>
    </row>
    <row r="130" spans="2:12" ht="25.5" customHeight="1" thickTop="1" x14ac:dyDescent="0.25">
      <c r="B130" s="152" t="s">
        <v>200</v>
      </c>
      <c r="C130" s="152"/>
      <c r="D130" s="152"/>
      <c r="E130" s="152"/>
      <c r="F130" s="152"/>
      <c r="H130" s="152" t="s">
        <v>7</v>
      </c>
      <c r="I130" s="152"/>
      <c r="J130" s="73"/>
    </row>
  </sheetData>
  <mergeCells count="7">
    <mergeCell ref="K5:L5"/>
    <mergeCell ref="B5:F5"/>
    <mergeCell ref="B6"/>
    <mergeCell ref="B130:F130"/>
    <mergeCell ref="H4:I4"/>
    <mergeCell ref="H5:H6"/>
    <mergeCell ref="H130:I130"/>
  </mergeCells>
  <pageMargins left="0.45" right="0.45" top="0.5" bottom="0.5" header="0" footer="0"/>
  <pageSetup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0"/>
  <sheetViews>
    <sheetView topLeftCell="A202" workbookViewId="0">
      <selection activeCell="G14" sqref="G14"/>
    </sheetView>
  </sheetViews>
  <sheetFormatPr defaultRowHeight="15" x14ac:dyDescent="0.25"/>
  <cols>
    <col min="2" max="2" width="9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12</v>
      </c>
    </row>
    <row r="4" spans="1:9" x14ac:dyDescent="0.25">
      <c r="B4" t="s">
        <v>13</v>
      </c>
    </row>
    <row r="6" spans="1:9" ht="15.75" customHeight="1" thickBot="1" x14ac:dyDescent="0.3">
      <c r="C6" s="158" t="s">
        <v>23</v>
      </c>
      <c r="D6" s="158"/>
      <c r="E6" s="158"/>
      <c r="F6" s="158"/>
      <c r="G6" s="158"/>
      <c r="H6" s="158"/>
      <c r="I6" s="158"/>
    </row>
    <row r="7" spans="1:9" ht="25.5" customHeight="1" thickTop="1" x14ac:dyDescent="0.25">
      <c r="C7" s="159" t="s">
        <v>14</v>
      </c>
      <c r="D7" s="160"/>
      <c r="E7" s="163" t="s">
        <v>15</v>
      </c>
      <c r="F7" s="164"/>
      <c r="G7" s="35" t="s">
        <v>16</v>
      </c>
      <c r="H7" s="164" t="s">
        <v>17</v>
      </c>
      <c r="I7" s="166" t="s">
        <v>18</v>
      </c>
    </row>
    <row r="8" spans="1:9" ht="15.75" thickBot="1" x14ac:dyDescent="0.3">
      <c r="C8" s="161"/>
      <c r="D8" s="162"/>
      <c r="E8" s="36" t="s">
        <v>19</v>
      </c>
      <c r="F8" s="37" t="s">
        <v>20</v>
      </c>
      <c r="G8" s="37" t="s">
        <v>21</v>
      </c>
      <c r="H8" s="165"/>
      <c r="I8" s="167"/>
    </row>
    <row r="9" spans="1:9" ht="15.75" thickTop="1" x14ac:dyDescent="0.25">
      <c r="C9" s="155" t="s">
        <v>5</v>
      </c>
      <c r="D9" s="23" t="s">
        <v>22</v>
      </c>
      <c r="E9" s="48">
        <v>1.0723703737027435</v>
      </c>
      <c r="F9" s="39">
        <v>4.5854332440488478E-3</v>
      </c>
      <c r="G9" s="40"/>
      <c r="H9" s="41">
        <v>233.86456996064811</v>
      </c>
      <c r="I9" s="42">
        <v>0</v>
      </c>
    </row>
    <row r="10" spans="1:9" ht="24.75" thickBot="1" x14ac:dyDescent="0.3">
      <c r="C10" s="156"/>
      <c r="D10" s="43" t="s">
        <v>193</v>
      </c>
      <c r="E10" s="44">
        <v>0.6214300696547459</v>
      </c>
      <c r="F10" s="45">
        <v>4.5863495060709907E-3</v>
      </c>
      <c r="G10" s="45">
        <v>0.93813952018647784</v>
      </c>
      <c r="H10" s="46">
        <v>135.4955763471915</v>
      </c>
      <c r="I10" s="47">
        <v>0</v>
      </c>
    </row>
    <row r="11" spans="1:9" ht="15.75" thickTop="1" x14ac:dyDescent="0.25">
      <c r="C11" s="157" t="s">
        <v>191</v>
      </c>
      <c r="D11" s="157"/>
      <c r="E11" s="157"/>
      <c r="F11" s="157"/>
      <c r="G11" s="157"/>
      <c r="H11" s="157"/>
      <c r="I11" s="157"/>
    </row>
    <row r="13" spans="1:9" x14ac:dyDescent="0.25">
      <c r="D13" t="s">
        <v>194</v>
      </c>
    </row>
    <row r="16" spans="1:9" x14ac:dyDescent="0.25">
      <c r="B16" t="s">
        <v>11</v>
      </c>
    </row>
    <row r="18" spans="2:9" ht="15.75" customHeight="1" thickBot="1" x14ac:dyDescent="0.3">
      <c r="C18" s="158" t="s">
        <v>23</v>
      </c>
      <c r="D18" s="158"/>
      <c r="E18" s="158"/>
      <c r="F18" s="158"/>
      <c r="G18" s="158"/>
      <c r="H18" s="158"/>
      <c r="I18" s="158"/>
    </row>
    <row r="19" spans="2:9" ht="25.5" customHeight="1" thickTop="1" x14ac:dyDescent="0.25">
      <c r="C19" s="159" t="s">
        <v>14</v>
      </c>
      <c r="D19" s="160"/>
      <c r="E19" s="163" t="s">
        <v>15</v>
      </c>
      <c r="F19" s="164"/>
      <c r="G19" s="35" t="s">
        <v>16</v>
      </c>
      <c r="H19" s="164" t="s">
        <v>17</v>
      </c>
      <c r="I19" s="166" t="s">
        <v>18</v>
      </c>
    </row>
    <row r="20" spans="2:9" ht="15.75" thickBot="1" x14ac:dyDescent="0.3">
      <c r="C20" s="161"/>
      <c r="D20" s="162"/>
      <c r="E20" s="36" t="s">
        <v>19</v>
      </c>
      <c r="F20" s="37" t="s">
        <v>20</v>
      </c>
      <c r="G20" s="37" t="s">
        <v>21</v>
      </c>
      <c r="H20" s="165"/>
      <c r="I20" s="167"/>
    </row>
    <row r="21" spans="2:9" ht="15.75" thickTop="1" x14ac:dyDescent="0.25">
      <c r="C21" s="155" t="s">
        <v>5</v>
      </c>
      <c r="D21" s="23" t="s">
        <v>22</v>
      </c>
      <c r="E21" s="38">
        <v>-0.58274924997350663</v>
      </c>
      <c r="F21" s="39">
        <v>1.5900663701463509E-3</v>
      </c>
      <c r="G21" s="40"/>
      <c r="H21" s="41">
        <v>-366.49366398452287</v>
      </c>
      <c r="I21" s="42">
        <v>0</v>
      </c>
    </row>
    <row r="22" spans="2:9" ht="24.75" thickBot="1" x14ac:dyDescent="0.3">
      <c r="C22" s="156"/>
      <c r="D22" s="43" t="s">
        <v>190</v>
      </c>
      <c r="E22" s="44">
        <v>0.57338206601769171</v>
      </c>
      <c r="F22" s="45">
        <v>1.5902390064174402E-3</v>
      </c>
      <c r="G22" s="45">
        <v>0.98274996302478634</v>
      </c>
      <c r="H22" s="46">
        <v>360.56345222560719</v>
      </c>
      <c r="I22" s="47">
        <v>0</v>
      </c>
    </row>
    <row r="23" spans="2:9" ht="15.75" thickTop="1" x14ac:dyDescent="0.25">
      <c r="C23" s="157" t="s">
        <v>191</v>
      </c>
      <c r="D23" s="157"/>
      <c r="E23" s="157"/>
      <c r="F23" s="157"/>
      <c r="G23" s="157"/>
      <c r="H23" s="157"/>
      <c r="I23" s="157"/>
    </row>
    <row r="25" spans="2:9" x14ac:dyDescent="0.25">
      <c r="D25" t="s">
        <v>192</v>
      </c>
    </row>
    <row r="28" spans="2:9" x14ac:dyDescent="0.25">
      <c r="B28" t="s">
        <v>24</v>
      </c>
    </row>
    <row r="30" spans="2:9" x14ac:dyDescent="0.25">
      <c r="C30" s="158" t="s">
        <v>25</v>
      </c>
      <c r="D30" s="158"/>
      <c r="E30" s="158"/>
    </row>
    <row r="31" spans="2:9" ht="15.75" thickBot="1" x14ac:dyDescent="0.3">
      <c r="C31" s="157" t="s">
        <v>189</v>
      </c>
      <c r="D31" s="157"/>
      <c r="E31" s="157"/>
      <c r="F31" s="2"/>
    </row>
    <row r="32" spans="2:9" ht="15.75" thickTop="1" x14ac:dyDescent="0.25">
      <c r="C32" s="170" t="s">
        <v>26</v>
      </c>
      <c r="D32" s="23" t="s">
        <v>27</v>
      </c>
      <c r="E32" s="24">
        <v>44434.290252999985</v>
      </c>
      <c r="F32" s="2"/>
    </row>
    <row r="33" spans="3:6" x14ac:dyDescent="0.25">
      <c r="C33" s="168"/>
      <c r="D33" s="25" t="s">
        <v>28</v>
      </c>
      <c r="E33" s="26">
        <v>0</v>
      </c>
      <c r="F33" s="2"/>
    </row>
    <row r="34" spans="3:6" x14ac:dyDescent="0.25">
      <c r="C34" s="168" t="s">
        <v>1</v>
      </c>
      <c r="D34" s="169"/>
      <c r="E34" s="27">
        <v>2.89954373725629E-2</v>
      </c>
      <c r="F34" s="2"/>
    </row>
    <row r="35" spans="3:6" x14ac:dyDescent="0.25">
      <c r="C35" s="168" t="s">
        <v>29</v>
      </c>
      <c r="D35" s="169"/>
      <c r="E35" s="27">
        <v>-0.10039165872629358</v>
      </c>
      <c r="F35" s="2"/>
    </row>
    <row r="36" spans="3:6" x14ac:dyDescent="0.25">
      <c r="C36" s="168" t="s">
        <v>30</v>
      </c>
      <c r="D36" s="169"/>
      <c r="E36" s="28">
        <v>1.76230509342636</v>
      </c>
      <c r="F36" s="2"/>
    </row>
    <row r="37" spans="3:6" ht="15" customHeight="1" x14ac:dyDescent="0.25">
      <c r="C37" s="168" t="s">
        <v>31</v>
      </c>
      <c r="D37" s="169"/>
      <c r="E37" s="29">
        <v>0.98945705085773439</v>
      </c>
      <c r="F37" s="2"/>
    </row>
    <row r="38" spans="3:6" x14ac:dyDescent="0.25">
      <c r="C38" s="168" t="s">
        <v>32</v>
      </c>
      <c r="D38" s="169"/>
      <c r="E38" s="30">
        <v>0.3845109345791034</v>
      </c>
      <c r="F38" s="2"/>
    </row>
    <row r="39" spans="3:6" ht="15" customHeight="1" x14ac:dyDescent="0.25">
      <c r="C39" s="168" t="s">
        <v>33</v>
      </c>
      <c r="D39" s="169"/>
      <c r="E39" s="30">
        <v>1.1619885304591078E-2</v>
      </c>
      <c r="F39" s="2"/>
    </row>
    <row r="40" spans="3:6" x14ac:dyDescent="0.25">
      <c r="C40" s="168" t="s">
        <v>34</v>
      </c>
      <c r="D40" s="169"/>
      <c r="E40" s="31">
        <v>-1.1325849906846683</v>
      </c>
      <c r="F40" s="2"/>
    </row>
    <row r="41" spans="3:6" ht="15" customHeight="1" x14ac:dyDescent="0.25">
      <c r="C41" s="168" t="s">
        <v>35</v>
      </c>
      <c r="D41" s="169"/>
      <c r="E41" s="30">
        <v>2.3239247694893588E-2</v>
      </c>
      <c r="F41" s="2"/>
    </row>
    <row r="42" spans="3:6" x14ac:dyDescent="0.25">
      <c r="C42" s="168" t="s">
        <v>36</v>
      </c>
      <c r="D42" s="169"/>
      <c r="E42" s="28">
        <v>-2.3949196689680088</v>
      </c>
      <c r="F42" s="2"/>
    </row>
    <row r="43" spans="3:6" x14ac:dyDescent="0.25">
      <c r="C43" s="168" t="s">
        <v>37</v>
      </c>
      <c r="D43" s="169"/>
      <c r="E43" s="28">
        <v>2.3292540160240294</v>
      </c>
      <c r="F43" s="2"/>
    </row>
    <row r="44" spans="3:6" x14ac:dyDescent="0.25">
      <c r="C44" s="168" t="s">
        <v>38</v>
      </c>
      <c r="D44" s="32" t="s">
        <v>39</v>
      </c>
      <c r="E44" s="27">
        <v>-0.96214474660758209</v>
      </c>
      <c r="F44" s="2"/>
    </row>
    <row r="45" spans="3:6" x14ac:dyDescent="0.25">
      <c r="C45" s="168"/>
      <c r="D45" s="32" t="s">
        <v>40</v>
      </c>
      <c r="E45" s="27">
        <v>-0.45893223625939927</v>
      </c>
      <c r="F45" s="2"/>
    </row>
    <row r="46" spans="3:6" x14ac:dyDescent="0.25">
      <c r="C46" s="168"/>
      <c r="D46" s="32" t="s">
        <v>41</v>
      </c>
      <c r="E46" s="27">
        <v>0.17494911103922478</v>
      </c>
      <c r="F46" s="2"/>
    </row>
    <row r="47" spans="3:6" ht="15.75" thickBot="1" x14ac:dyDescent="0.3">
      <c r="C47" s="156"/>
      <c r="D47" s="33" t="s">
        <v>42</v>
      </c>
      <c r="E47" s="34">
        <v>1.1708647488782202</v>
      </c>
      <c r="F47" s="2"/>
    </row>
    <row r="49" spans="2:2" x14ac:dyDescent="0.25">
      <c r="B49" t="s">
        <v>49</v>
      </c>
    </row>
    <row r="78" spans="1:10" x14ac:dyDescent="0.25">
      <c r="A78" s="2"/>
      <c r="B78" s="158" t="s">
        <v>43</v>
      </c>
      <c r="C78" s="158"/>
      <c r="D78" s="158"/>
      <c r="E78" s="158"/>
      <c r="F78" s="158"/>
      <c r="G78" s="158"/>
      <c r="H78" s="158"/>
      <c r="I78" s="3"/>
      <c r="J78" s="2"/>
    </row>
    <row r="79" spans="1:10" ht="15.75" customHeight="1" thickBot="1" x14ac:dyDescent="0.3">
      <c r="A79" s="2"/>
      <c r="B79" s="157" t="s">
        <v>1</v>
      </c>
      <c r="C79" s="157"/>
      <c r="D79" s="157"/>
      <c r="E79" s="157"/>
      <c r="F79" s="157"/>
      <c r="G79" s="157"/>
      <c r="H79" s="157"/>
      <c r="I79" s="3"/>
      <c r="J79" s="2"/>
    </row>
    <row r="80" spans="1:10" ht="15.75" customHeight="1" thickTop="1" x14ac:dyDescent="0.25">
      <c r="A80" s="2"/>
      <c r="B80" s="171"/>
      <c r="C80" s="163" t="s">
        <v>50</v>
      </c>
      <c r="D80" s="164"/>
      <c r="E80" s="164"/>
      <c r="F80" s="164"/>
      <c r="G80" s="164"/>
      <c r="H80" s="166"/>
      <c r="I80" s="3"/>
      <c r="J80" s="2"/>
    </row>
    <row r="81" spans="1:10" ht="15.75" thickBot="1" x14ac:dyDescent="0.3">
      <c r="A81" s="2"/>
      <c r="B81" s="172"/>
      <c r="C81" s="4" t="s">
        <v>5</v>
      </c>
      <c r="D81" s="5" t="s">
        <v>44</v>
      </c>
      <c r="E81" s="5" t="s">
        <v>45</v>
      </c>
      <c r="F81" s="5" t="s">
        <v>46</v>
      </c>
      <c r="G81" s="5" t="s">
        <v>47</v>
      </c>
      <c r="H81" s="6" t="s">
        <v>48</v>
      </c>
      <c r="I81" s="3"/>
      <c r="J81" s="2"/>
    </row>
    <row r="82" spans="1:10" ht="24.75" thickTop="1" x14ac:dyDescent="0.25">
      <c r="A82" s="2"/>
      <c r="B82" s="7" t="s">
        <v>51</v>
      </c>
      <c r="C82" s="8">
        <v>1.3555650262831245E-3</v>
      </c>
      <c r="D82" s="9">
        <v>9.5338467575076316E-3</v>
      </c>
      <c r="E82" s="9">
        <v>2.9426157256052469E-2</v>
      </c>
      <c r="F82" s="9">
        <v>0.34797572520233716</v>
      </c>
      <c r="G82" s="9">
        <v>0.96274051151466677</v>
      </c>
      <c r="H82" s="10">
        <v>0.26220660858189426</v>
      </c>
      <c r="I82" s="3"/>
      <c r="J82" s="2"/>
    </row>
    <row r="83" spans="1:10" x14ac:dyDescent="0.25">
      <c r="A83" s="2"/>
      <c r="B83" s="11" t="s">
        <v>52</v>
      </c>
      <c r="C83" s="12">
        <v>0.5678556105034378</v>
      </c>
      <c r="D83" s="13">
        <v>0.49566755240768218</v>
      </c>
      <c r="E83" s="13">
        <v>0.56501188777703348</v>
      </c>
      <c r="F83" s="13">
        <v>0.71117234606904656</v>
      </c>
      <c r="G83" s="13">
        <v>0.74109612189149998</v>
      </c>
      <c r="H83" s="14">
        <v>0.61476285032942946</v>
      </c>
      <c r="I83" s="3"/>
      <c r="J83" s="2"/>
    </row>
    <row r="84" spans="1:10" ht="24" x14ac:dyDescent="0.25">
      <c r="A84" s="2"/>
      <c r="B84" s="11" t="s">
        <v>53</v>
      </c>
      <c r="C84" s="12">
        <v>1.1398619653038185E-2</v>
      </c>
      <c r="D84" s="13">
        <v>2.1667195666766649E-2</v>
      </c>
      <c r="E84" s="13">
        <v>4.3722621042506619E-2</v>
      </c>
      <c r="F84" s="13">
        <v>0.34802783123627801</v>
      </c>
      <c r="G84" s="13">
        <v>0.90202242965435664</v>
      </c>
      <c r="H84" s="14">
        <v>0.25794446495333756</v>
      </c>
      <c r="I84" s="3"/>
      <c r="J84" s="2"/>
    </row>
    <row r="85" spans="1:10" ht="36" x14ac:dyDescent="0.25">
      <c r="A85" s="2"/>
      <c r="B85" s="11" t="s">
        <v>54</v>
      </c>
      <c r="C85" s="12">
        <v>8.3661729460148323E-3</v>
      </c>
      <c r="D85" s="13">
        <v>8.4397602496687728E-3</v>
      </c>
      <c r="E85" s="13">
        <v>8.8979723183876674E-3</v>
      </c>
      <c r="F85" s="13">
        <v>5.0364227122086373E-2</v>
      </c>
      <c r="G85" s="13">
        <v>0.441030990222888</v>
      </c>
      <c r="H85" s="14">
        <v>9.9594747685291016E-2</v>
      </c>
      <c r="I85" s="3"/>
      <c r="J85" s="2"/>
    </row>
    <row r="86" spans="1:10" ht="24" x14ac:dyDescent="0.25">
      <c r="A86" s="2"/>
      <c r="B86" s="11" t="s">
        <v>55</v>
      </c>
      <c r="C86" s="12">
        <v>0.3436311066894373</v>
      </c>
      <c r="D86" s="13">
        <v>0.2272586829970345</v>
      </c>
      <c r="E86" s="13">
        <v>0.19815328775081256</v>
      </c>
      <c r="F86" s="13">
        <v>0.1883361084729076</v>
      </c>
      <c r="G86" s="13">
        <v>6.8051254373253184E-2</v>
      </c>
      <c r="H86" s="14">
        <v>0.20828114456430646</v>
      </c>
      <c r="I86" s="3"/>
      <c r="J86" s="2"/>
    </row>
    <row r="87" spans="1:10" ht="36" x14ac:dyDescent="0.25">
      <c r="A87" s="2"/>
      <c r="B87" s="11" t="s">
        <v>56</v>
      </c>
      <c r="C87" s="12">
        <v>0.15631066809186023</v>
      </c>
      <c r="D87" s="13">
        <v>0.2002193589825117</v>
      </c>
      <c r="E87" s="13">
        <v>0.29135998684874215</v>
      </c>
      <c r="F87" s="13">
        <v>0.40084677408154318</v>
      </c>
      <c r="G87" s="13">
        <v>0.17099715412170094</v>
      </c>
      <c r="H87" s="14">
        <v>0.24323290155605928</v>
      </c>
      <c r="I87" s="3"/>
      <c r="J87" s="2"/>
    </row>
    <row r="88" spans="1:10" ht="24" x14ac:dyDescent="0.25">
      <c r="A88" s="2"/>
      <c r="B88" s="11" t="s">
        <v>57</v>
      </c>
      <c r="C88" s="12">
        <v>1.0558991020845328E-3</v>
      </c>
      <c r="D88" s="13">
        <v>9.1248748855510015E-4</v>
      </c>
      <c r="E88" s="13">
        <v>1.2430047995415224E-2</v>
      </c>
      <c r="F88" s="13">
        <v>5.9709906420194608E-2</v>
      </c>
      <c r="G88" s="13">
        <v>0.2660679305447517</v>
      </c>
      <c r="H88" s="14">
        <v>6.5669173421536192E-2</v>
      </c>
      <c r="I88" s="3"/>
      <c r="J88" s="2"/>
    </row>
    <row r="89" spans="1:10" ht="36" x14ac:dyDescent="0.25">
      <c r="A89" s="2"/>
      <c r="B89" s="11" t="s">
        <v>58</v>
      </c>
      <c r="C89" s="12">
        <v>1.9250256090687667E-3</v>
      </c>
      <c r="D89" s="13">
        <v>1.7296965276733115E-3</v>
      </c>
      <c r="E89" s="13">
        <v>2.7147596715806134E-3</v>
      </c>
      <c r="F89" s="13">
        <v>2.2358666391198382E-3</v>
      </c>
      <c r="G89" s="13">
        <v>2.6687792041813787E-2</v>
      </c>
      <c r="H89" s="14">
        <v>6.8242308466331314E-3</v>
      </c>
      <c r="I89" s="3"/>
      <c r="J89" s="2"/>
    </row>
    <row r="90" spans="1:10" ht="60" x14ac:dyDescent="0.25">
      <c r="A90" s="2"/>
      <c r="B90" s="11" t="s">
        <v>59</v>
      </c>
      <c r="C90" s="12">
        <v>0.61123273634080932</v>
      </c>
      <c r="D90" s="13">
        <v>0.5982211198173486</v>
      </c>
      <c r="E90" s="13">
        <v>0.54615347447013884</v>
      </c>
      <c r="F90" s="13">
        <v>0.6040968435784706</v>
      </c>
      <c r="G90" s="13">
        <v>0.56316861931051077</v>
      </c>
      <c r="H90" s="14">
        <v>0.58398952721987796</v>
      </c>
      <c r="I90" s="3"/>
      <c r="J90" s="2"/>
    </row>
    <row r="91" spans="1:10" ht="36" x14ac:dyDescent="0.25">
      <c r="A91" s="2"/>
      <c r="B91" s="11" t="s">
        <v>60</v>
      </c>
      <c r="C91" s="12">
        <v>0.35863335479244218</v>
      </c>
      <c r="D91" s="13">
        <v>0.43541565392238496</v>
      </c>
      <c r="E91" s="13">
        <v>0.61032012539299196</v>
      </c>
      <c r="F91" s="13">
        <v>0.9157757438252051</v>
      </c>
      <c r="G91" s="13">
        <v>0.97769052540381096</v>
      </c>
      <c r="H91" s="14">
        <v>0.65312640223528284</v>
      </c>
      <c r="I91" s="3"/>
      <c r="J91" s="2"/>
    </row>
    <row r="92" spans="1:10" ht="36" x14ac:dyDescent="0.25">
      <c r="A92" s="2"/>
      <c r="B92" s="11" t="s">
        <v>61</v>
      </c>
      <c r="C92" s="12">
        <v>2.1646633514698706E-2</v>
      </c>
      <c r="D92" s="13">
        <v>2.4947242107670544E-2</v>
      </c>
      <c r="E92" s="13">
        <v>2.0908902071627569E-2</v>
      </c>
      <c r="F92" s="13">
        <v>2.242333834713113E-2</v>
      </c>
      <c r="G92" s="13">
        <v>4.6457330536471457E-3</v>
      </c>
      <c r="H92" s="14">
        <v>1.9092808446786704E-2</v>
      </c>
      <c r="I92" s="3"/>
      <c r="J92" s="2"/>
    </row>
    <row r="93" spans="1:10" ht="36" x14ac:dyDescent="0.25">
      <c r="A93" s="2"/>
      <c r="B93" s="11" t="s">
        <v>62</v>
      </c>
      <c r="C93" s="15">
        <v>0</v>
      </c>
      <c r="D93" s="16">
        <v>0</v>
      </c>
      <c r="E93" s="16">
        <v>0</v>
      </c>
      <c r="F93" s="16">
        <v>0</v>
      </c>
      <c r="G93" s="13">
        <v>5.4562623685577398E-3</v>
      </c>
      <c r="H93" s="14">
        <v>1.0414860055618729E-3</v>
      </c>
      <c r="I93" s="3"/>
      <c r="J93" s="2"/>
    </row>
    <row r="94" spans="1:10" ht="60" x14ac:dyDescent="0.25">
      <c r="A94" s="2"/>
      <c r="B94" s="11" t="s">
        <v>63</v>
      </c>
      <c r="C94" s="12">
        <v>0.8720638241335672</v>
      </c>
      <c r="D94" s="13">
        <v>0.84941924169492844</v>
      </c>
      <c r="E94" s="13">
        <v>0.8218650074104642</v>
      </c>
      <c r="F94" s="13">
        <v>0.43973826800267962</v>
      </c>
      <c r="G94" s="13">
        <v>0.1578312804365325</v>
      </c>
      <c r="H94" s="14">
        <v>0.63385780957098714</v>
      </c>
      <c r="I94" s="3"/>
      <c r="J94" s="2"/>
    </row>
    <row r="95" spans="1:10" ht="60" x14ac:dyDescent="0.25">
      <c r="A95" s="2"/>
      <c r="B95" s="11" t="s">
        <v>64</v>
      </c>
      <c r="C95" s="15">
        <v>56.33337737148441</v>
      </c>
      <c r="D95" s="16">
        <v>53.189019885774115</v>
      </c>
      <c r="E95" s="16">
        <v>62.715668276244628</v>
      </c>
      <c r="F95" s="16">
        <v>71.00081930227158</v>
      </c>
      <c r="G95" s="16">
        <v>219.51781309894011</v>
      </c>
      <c r="H95" s="17">
        <v>66.882268403205529</v>
      </c>
      <c r="I95" s="3"/>
      <c r="J95" s="2"/>
    </row>
    <row r="96" spans="1:10" ht="60" x14ac:dyDescent="0.25">
      <c r="A96" s="2"/>
      <c r="B96" s="11" t="s">
        <v>65</v>
      </c>
      <c r="C96" s="12">
        <v>0.75361740102974273</v>
      </c>
      <c r="D96" s="13">
        <v>0.6677397132527767</v>
      </c>
      <c r="E96" s="13">
        <v>0.68285869476984751</v>
      </c>
      <c r="F96" s="13">
        <v>0.43318406919708985</v>
      </c>
      <c r="G96" s="13">
        <v>0.11247197722872879</v>
      </c>
      <c r="H96" s="14">
        <v>0.5352998182527634</v>
      </c>
      <c r="I96" s="3"/>
      <c r="J96" s="2"/>
    </row>
    <row r="97" spans="1:10" ht="36" x14ac:dyDescent="0.25">
      <c r="A97" s="2"/>
      <c r="B97" s="11" t="s">
        <v>66</v>
      </c>
      <c r="C97" s="15">
        <v>2.7438822506744662</v>
      </c>
      <c r="D97" s="16">
        <v>1.7669405142771997</v>
      </c>
      <c r="E97" s="16">
        <v>2.2779492124988403</v>
      </c>
      <c r="F97" s="16">
        <v>1.6371008740106607</v>
      </c>
      <c r="G97" s="13">
        <v>0.12271990581562642</v>
      </c>
      <c r="H97" s="17">
        <v>1.7320638256642229</v>
      </c>
      <c r="I97" s="3"/>
      <c r="J97" s="2"/>
    </row>
    <row r="98" spans="1:10" ht="48" x14ac:dyDescent="0.25">
      <c r="A98" s="2"/>
      <c r="B98" s="11" t="s">
        <v>67</v>
      </c>
      <c r="C98" s="12">
        <v>1.9105104697413815E-2</v>
      </c>
      <c r="D98" s="13">
        <v>2.7953157427073577E-2</v>
      </c>
      <c r="E98" s="13">
        <v>2.123645599884607E-2</v>
      </c>
      <c r="F98" s="13">
        <v>4.9564524945523429E-2</v>
      </c>
      <c r="G98" s="16">
        <v>0</v>
      </c>
      <c r="H98" s="14">
        <v>2.3849130441699076E-2</v>
      </c>
      <c r="I98" s="3"/>
      <c r="J98" s="2"/>
    </row>
    <row r="99" spans="1:10" ht="24" x14ac:dyDescent="0.25">
      <c r="A99" s="2"/>
      <c r="B99" s="11" t="s">
        <v>68</v>
      </c>
      <c r="C99" s="15">
        <v>1.5715614240143203</v>
      </c>
      <c r="D99" s="16">
        <v>1.2831270318946653</v>
      </c>
      <c r="E99" s="16">
        <v>1.5493655402130941</v>
      </c>
      <c r="F99" s="16">
        <v>1.0043509594970059</v>
      </c>
      <c r="G99" s="13">
        <v>4.5093891019685514E-2</v>
      </c>
      <c r="H99" s="17">
        <v>1.1024769857235062</v>
      </c>
      <c r="I99" s="3"/>
      <c r="J99" s="2"/>
    </row>
    <row r="100" spans="1:10" ht="24" x14ac:dyDescent="0.25">
      <c r="A100" s="2"/>
      <c r="B100" s="11" t="s">
        <v>69</v>
      </c>
      <c r="C100" s="15">
        <v>1.3842565167596366</v>
      </c>
      <c r="D100" s="16">
        <v>1.0279564018558531</v>
      </c>
      <c r="E100" s="16">
        <v>1.3114719916715527</v>
      </c>
      <c r="F100" s="13">
        <v>0.88937456157370998</v>
      </c>
      <c r="G100" s="13">
        <v>0.17313372950233027</v>
      </c>
      <c r="H100" s="14">
        <v>0.96637065976075986</v>
      </c>
      <c r="I100" s="3"/>
      <c r="J100" s="2"/>
    </row>
    <row r="101" spans="1:10" ht="24" x14ac:dyDescent="0.25">
      <c r="A101" s="2"/>
      <c r="B101" s="11" t="s">
        <v>70</v>
      </c>
      <c r="C101" s="15">
        <v>4.6749404851976033</v>
      </c>
      <c r="D101" s="16">
        <v>3.8762514697723387</v>
      </c>
      <c r="E101" s="16">
        <v>4.3431762040236004</v>
      </c>
      <c r="F101" s="16">
        <v>3.1036726020526419</v>
      </c>
      <c r="G101" s="13">
        <v>0.48010873849246655</v>
      </c>
      <c r="H101" s="17">
        <v>3.3318799715389713</v>
      </c>
      <c r="I101" s="3"/>
      <c r="J101" s="2"/>
    </row>
    <row r="102" spans="1:10" ht="24" x14ac:dyDescent="0.25">
      <c r="A102" s="2"/>
      <c r="B102" s="11" t="s">
        <v>71</v>
      </c>
      <c r="C102" s="12">
        <v>2.1957860700598749E-3</v>
      </c>
      <c r="D102" s="13">
        <v>9.912268017400765E-3</v>
      </c>
      <c r="E102" s="13">
        <v>2.3528271982012867E-2</v>
      </c>
      <c r="F102" s="13">
        <v>0.10832555736652423</v>
      </c>
      <c r="G102" s="13">
        <v>0.39149424300192875</v>
      </c>
      <c r="H102" s="14">
        <v>0.10365573545470852</v>
      </c>
      <c r="I102" s="3"/>
      <c r="J102" s="2"/>
    </row>
    <row r="103" spans="1:10" x14ac:dyDescent="0.25">
      <c r="A103" s="2"/>
      <c r="B103" s="11" t="s">
        <v>72</v>
      </c>
      <c r="C103" s="12">
        <v>0.58562580871437775</v>
      </c>
      <c r="D103" s="13">
        <v>0.63845014436028191</v>
      </c>
      <c r="E103" s="13">
        <v>0.72583846164524835</v>
      </c>
      <c r="F103" s="13">
        <v>0.8499511763420271</v>
      </c>
      <c r="G103" s="13">
        <v>0.90211717017760418</v>
      </c>
      <c r="H103" s="14">
        <v>0.73696752505001828</v>
      </c>
      <c r="I103" s="3"/>
      <c r="J103" s="2"/>
    </row>
    <row r="104" spans="1:10" x14ac:dyDescent="0.25">
      <c r="A104" s="2"/>
      <c r="B104" s="11" t="s">
        <v>73</v>
      </c>
      <c r="C104" s="12">
        <v>0.47342311013791039</v>
      </c>
      <c r="D104" s="13">
        <v>0.57316938954391916</v>
      </c>
      <c r="E104" s="13">
        <v>0.70243873850259531</v>
      </c>
      <c r="F104" s="13">
        <v>0.84838758722234142</v>
      </c>
      <c r="G104" s="13">
        <v>0.92138378041121771</v>
      </c>
      <c r="H104" s="14">
        <v>0.69867003827299057</v>
      </c>
      <c r="I104" s="3"/>
      <c r="J104" s="2"/>
    </row>
    <row r="105" spans="1:10" ht="24" x14ac:dyDescent="0.25">
      <c r="A105" s="2"/>
      <c r="B105" s="11" t="s">
        <v>74</v>
      </c>
      <c r="C105" s="12">
        <v>3.4779540718419323E-3</v>
      </c>
      <c r="D105" s="13">
        <v>1.6216885070728385E-2</v>
      </c>
      <c r="E105" s="13">
        <v>5.9149316232675012E-2</v>
      </c>
      <c r="F105" s="13">
        <v>0.3344405303742265</v>
      </c>
      <c r="G105" s="13">
        <v>0.73005345762341201</v>
      </c>
      <c r="H105" s="14">
        <v>0.22247559936589925</v>
      </c>
      <c r="I105" s="3"/>
      <c r="J105" s="2"/>
    </row>
    <row r="106" spans="1:10" ht="24" x14ac:dyDescent="0.25">
      <c r="A106" s="2"/>
      <c r="B106" s="11" t="s">
        <v>75</v>
      </c>
      <c r="C106" s="12">
        <v>1.721511119562793E-3</v>
      </c>
      <c r="D106" s="13">
        <v>4.5734925078837256E-4</v>
      </c>
      <c r="E106" s="13">
        <v>1.779550842126734E-3</v>
      </c>
      <c r="F106" s="13">
        <v>4.0564402959216705E-2</v>
      </c>
      <c r="G106" s="13">
        <v>0.17488068430427231</v>
      </c>
      <c r="H106" s="14">
        <v>4.2413043121588223E-2</v>
      </c>
      <c r="I106" s="3"/>
      <c r="J106" s="2"/>
    </row>
    <row r="107" spans="1:10" x14ac:dyDescent="0.25">
      <c r="A107" s="2"/>
      <c r="B107" s="11" t="s">
        <v>76</v>
      </c>
      <c r="C107" s="15">
        <v>0</v>
      </c>
      <c r="D107" s="13">
        <v>6.2607748381789932E-4</v>
      </c>
      <c r="E107" s="13">
        <v>6.3458190491767525E-4</v>
      </c>
      <c r="F107" s="13">
        <v>3.7069198963054502E-2</v>
      </c>
      <c r="G107" s="13">
        <v>0.27504949118062522</v>
      </c>
      <c r="H107" s="14">
        <v>6.0274538441914244E-2</v>
      </c>
      <c r="I107" s="3"/>
      <c r="J107" s="2"/>
    </row>
    <row r="108" spans="1:10" x14ac:dyDescent="0.25">
      <c r="A108" s="2"/>
      <c r="B108" s="11" t="s">
        <v>77</v>
      </c>
      <c r="C108" s="12">
        <v>0.26999498672027022</v>
      </c>
      <c r="D108" s="13">
        <v>0.27203513358605741</v>
      </c>
      <c r="E108" s="13">
        <v>0.22359921595815646</v>
      </c>
      <c r="F108" s="13">
        <v>0.12245003753629204</v>
      </c>
      <c r="G108" s="13">
        <v>3.3742267838995914E-2</v>
      </c>
      <c r="H108" s="14">
        <v>0.18659342290416611</v>
      </c>
      <c r="I108" s="3"/>
      <c r="J108" s="2"/>
    </row>
    <row r="109" spans="1:10" x14ac:dyDescent="0.25">
      <c r="A109" s="2"/>
      <c r="B109" s="11" t="s">
        <v>78</v>
      </c>
      <c r="C109" s="12">
        <v>0.24271726471860686</v>
      </c>
      <c r="D109" s="13">
        <v>0.13067232450158842</v>
      </c>
      <c r="E109" s="13">
        <v>0.11581871901521155</v>
      </c>
      <c r="F109" s="13">
        <v>6.2345760296893905E-2</v>
      </c>
      <c r="G109" s="13">
        <v>1.3393986703827616E-3</v>
      </c>
      <c r="H109" s="14">
        <v>0.11319799626833235</v>
      </c>
      <c r="I109" s="3"/>
      <c r="J109" s="2"/>
    </row>
    <row r="110" spans="1:10" x14ac:dyDescent="0.25">
      <c r="A110" s="2"/>
      <c r="B110" s="11" t="s">
        <v>79</v>
      </c>
      <c r="C110" s="12">
        <v>1.0116475400495586E-2</v>
      </c>
      <c r="D110" s="13">
        <v>9.2069617621330282E-3</v>
      </c>
      <c r="E110" s="13">
        <v>7.6292611007517603E-3</v>
      </c>
      <c r="F110" s="13">
        <v>9.6651035662525288E-3</v>
      </c>
      <c r="G110" s="13">
        <v>1.3637937342451941E-2</v>
      </c>
      <c r="H110" s="14">
        <v>1.0041552979397919E-2</v>
      </c>
      <c r="I110" s="3"/>
      <c r="J110" s="2"/>
    </row>
    <row r="111" spans="1:10" x14ac:dyDescent="0.25">
      <c r="A111" s="2"/>
      <c r="B111" s="11" t="s">
        <v>80</v>
      </c>
      <c r="C111" s="12">
        <v>2.3372408942143853E-2</v>
      </c>
      <c r="D111" s="13">
        <v>0.27028236042918413</v>
      </c>
      <c r="E111" s="13">
        <v>0.49742530979800226</v>
      </c>
      <c r="F111" s="13">
        <v>0.32170390002727106</v>
      </c>
      <c r="G111" s="13">
        <v>7.0661516110428424E-2</v>
      </c>
      <c r="H111" s="14">
        <v>0.23289312772930315</v>
      </c>
      <c r="I111" s="3"/>
      <c r="J111" s="2"/>
    </row>
    <row r="112" spans="1:10" x14ac:dyDescent="0.25">
      <c r="A112" s="2"/>
      <c r="B112" s="11" t="s">
        <v>81</v>
      </c>
      <c r="C112" s="12">
        <v>0.12776863025976551</v>
      </c>
      <c r="D112" s="13">
        <v>0.17771200251274855</v>
      </c>
      <c r="E112" s="13">
        <v>0.19083048293235055</v>
      </c>
      <c r="F112" s="13">
        <v>0.34666892543779876</v>
      </c>
      <c r="G112" s="13">
        <v>0.13674735508209265</v>
      </c>
      <c r="H112" s="14">
        <v>0.19602397531977891</v>
      </c>
      <c r="I112" s="3"/>
      <c r="J112" s="2"/>
    </row>
    <row r="113" spans="1:10" x14ac:dyDescent="0.25">
      <c r="A113" s="2"/>
      <c r="B113" s="11" t="s">
        <v>82</v>
      </c>
      <c r="C113" s="12">
        <v>2.6316058562288989E-2</v>
      </c>
      <c r="D113" s="13">
        <v>2.3194012950919402E-2</v>
      </c>
      <c r="E113" s="13">
        <v>2.7416519110133559E-2</v>
      </c>
      <c r="F113" s="13">
        <v>2.8933541182570317E-2</v>
      </c>
      <c r="G113" s="16">
        <v>0</v>
      </c>
      <c r="H113" s="14">
        <v>2.1395626709543352E-2</v>
      </c>
      <c r="I113" s="3"/>
      <c r="J113" s="2"/>
    </row>
    <row r="114" spans="1:10" ht="48" x14ac:dyDescent="0.25">
      <c r="A114" s="2"/>
      <c r="B114" s="11" t="s">
        <v>83</v>
      </c>
      <c r="C114" s="15">
        <v>0</v>
      </c>
      <c r="D114" s="16">
        <v>0</v>
      </c>
      <c r="E114" s="16">
        <v>0</v>
      </c>
      <c r="F114" s="13">
        <v>5.4077946930997502E-4</v>
      </c>
      <c r="G114" s="13">
        <v>3.4250395225665377E-3</v>
      </c>
      <c r="H114" s="14">
        <v>7.6355718243441533E-4</v>
      </c>
      <c r="I114" s="3"/>
      <c r="J114" s="2"/>
    </row>
    <row r="115" spans="1:10" ht="24" x14ac:dyDescent="0.25">
      <c r="A115" s="2"/>
      <c r="B115" s="11" t="s">
        <v>84</v>
      </c>
      <c r="C115" s="12">
        <v>0.36466069142311319</v>
      </c>
      <c r="D115" s="13">
        <v>0.46049985604166649</v>
      </c>
      <c r="E115" s="13">
        <v>0.40320702768135525</v>
      </c>
      <c r="F115" s="13">
        <v>0.26884772641158661</v>
      </c>
      <c r="G115" s="13">
        <v>0.17799543735641685</v>
      </c>
      <c r="H115" s="14">
        <v>0.33640439124676597</v>
      </c>
      <c r="I115" s="3"/>
      <c r="J115" s="2"/>
    </row>
    <row r="116" spans="1:10" ht="36" x14ac:dyDescent="0.25">
      <c r="A116" s="2"/>
      <c r="B116" s="11" t="s">
        <v>85</v>
      </c>
      <c r="C116" s="12">
        <v>0.22357283787768495</v>
      </c>
      <c r="D116" s="13">
        <v>0.29119383943365273</v>
      </c>
      <c r="E116" s="13">
        <v>0.27894856138466562</v>
      </c>
      <c r="F116" s="13">
        <v>0.20189392071343451</v>
      </c>
      <c r="G116" s="13">
        <v>0.13777325568893048</v>
      </c>
      <c r="H116" s="14">
        <v>0.22704675059102616</v>
      </c>
      <c r="I116" s="3"/>
      <c r="J116" s="2"/>
    </row>
    <row r="117" spans="1:10" ht="72" x14ac:dyDescent="0.25">
      <c r="A117" s="2"/>
      <c r="B117" s="11" t="s">
        <v>86</v>
      </c>
      <c r="C117" s="15">
        <v>2.6613969772520338</v>
      </c>
      <c r="D117" s="16">
        <v>2.1997828331965197</v>
      </c>
      <c r="E117" s="16">
        <v>2.0719617300070055</v>
      </c>
      <c r="F117" s="16">
        <v>2.0032009187989108</v>
      </c>
      <c r="G117" s="16">
        <v>2.4219917925675092</v>
      </c>
      <c r="H117" s="17">
        <v>2.276811357808032</v>
      </c>
      <c r="I117" s="3"/>
      <c r="J117" s="2"/>
    </row>
    <row r="118" spans="1:10" ht="24" x14ac:dyDescent="0.25">
      <c r="A118" s="2"/>
      <c r="B118" s="11" t="s">
        <v>87</v>
      </c>
      <c r="C118" s="15">
        <v>0</v>
      </c>
      <c r="D118" s="13">
        <v>2.8290239297166673E-3</v>
      </c>
      <c r="E118" s="13">
        <v>4.360706487460831E-3</v>
      </c>
      <c r="F118" s="13">
        <v>6.18806188646462E-2</v>
      </c>
      <c r="G118" s="13">
        <v>0.35742895728296631</v>
      </c>
      <c r="H118" s="14">
        <v>8.2189572382679044E-2</v>
      </c>
      <c r="I118" s="3"/>
      <c r="J118" s="2"/>
    </row>
    <row r="119" spans="1:10" ht="24" x14ac:dyDescent="0.25">
      <c r="A119" s="2"/>
      <c r="B119" s="11" t="s">
        <v>88</v>
      </c>
      <c r="C119" s="12">
        <v>2.0754895752660776E-3</v>
      </c>
      <c r="D119" s="13">
        <v>1.5709989122209105E-3</v>
      </c>
      <c r="E119" s="13">
        <v>5.2941056925119752E-3</v>
      </c>
      <c r="F119" s="13">
        <v>6.2145648543471349E-2</v>
      </c>
      <c r="G119" s="13">
        <v>0.20873145063622944</v>
      </c>
      <c r="H119" s="14">
        <v>5.4222561781529642E-2</v>
      </c>
      <c r="I119" s="3"/>
      <c r="J119" s="2"/>
    </row>
    <row r="120" spans="1:10" ht="36" x14ac:dyDescent="0.25">
      <c r="A120" s="2"/>
      <c r="B120" s="11" t="s">
        <v>89</v>
      </c>
      <c r="C120" s="12">
        <v>2.733629158433777E-3</v>
      </c>
      <c r="D120" s="13">
        <v>1.9001505236279317E-2</v>
      </c>
      <c r="E120" s="13">
        <v>2.0387404942992689E-2</v>
      </c>
      <c r="F120" s="13">
        <v>6.1957085576316989E-2</v>
      </c>
      <c r="G120" s="13">
        <v>3.16186943725799E-2</v>
      </c>
      <c r="H120" s="14">
        <v>2.6923823512450325E-2</v>
      </c>
      <c r="I120" s="3"/>
      <c r="J120" s="2"/>
    </row>
    <row r="121" spans="1:10" ht="24" x14ac:dyDescent="0.25">
      <c r="A121" s="2"/>
      <c r="B121" s="11" t="s">
        <v>90</v>
      </c>
      <c r="C121" s="12">
        <v>1.595222559717097E-3</v>
      </c>
      <c r="D121" s="13">
        <v>6.3464993658259279E-3</v>
      </c>
      <c r="E121" s="13">
        <v>1.4559471961991075E-2</v>
      </c>
      <c r="F121" s="13">
        <v>0.16970966364486284</v>
      </c>
      <c r="G121" s="13">
        <v>0.24527405376024153</v>
      </c>
      <c r="H121" s="14">
        <v>8.5657614307715804E-2</v>
      </c>
      <c r="I121" s="3"/>
      <c r="J121" s="2"/>
    </row>
    <row r="122" spans="1:10" ht="36" x14ac:dyDescent="0.25">
      <c r="A122" s="2"/>
      <c r="B122" s="11" t="s">
        <v>91</v>
      </c>
      <c r="C122" s="12">
        <v>0.4789509204392457</v>
      </c>
      <c r="D122" s="13">
        <v>0.48687212191167395</v>
      </c>
      <c r="E122" s="13">
        <v>0.49989635973610247</v>
      </c>
      <c r="F122" s="13">
        <v>0.39240632964142863</v>
      </c>
      <c r="G122" s="13">
        <v>6.4533220879918349E-2</v>
      </c>
      <c r="H122" s="14">
        <v>0.38785019075004218</v>
      </c>
      <c r="I122" s="3"/>
      <c r="J122" s="2"/>
    </row>
    <row r="123" spans="1:10" ht="24" x14ac:dyDescent="0.25">
      <c r="A123" s="2"/>
      <c r="B123" s="11" t="s">
        <v>92</v>
      </c>
      <c r="C123" s="12">
        <v>8.4228122432839003E-2</v>
      </c>
      <c r="D123" s="13">
        <v>6.4509942557516131E-2</v>
      </c>
      <c r="E123" s="13">
        <v>0.11433115267091767</v>
      </c>
      <c r="F123" s="13">
        <v>0.14068068215072005</v>
      </c>
      <c r="G123" s="13">
        <v>5.0127945654715324E-2</v>
      </c>
      <c r="H123" s="14">
        <v>9.0847975127447231E-2</v>
      </c>
      <c r="I123" s="3"/>
      <c r="J123" s="2"/>
    </row>
    <row r="124" spans="1:10" ht="24" x14ac:dyDescent="0.25">
      <c r="A124" s="2"/>
      <c r="B124" s="11" t="s">
        <v>93</v>
      </c>
      <c r="C124" s="12">
        <v>9.8215978507297005E-2</v>
      </c>
      <c r="D124" s="13">
        <v>7.6621179956831514E-2</v>
      </c>
      <c r="E124" s="13">
        <v>9.9083161426397032E-2</v>
      </c>
      <c r="F124" s="13">
        <v>5.1999868667546224E-2</v>
      </c>
      <c r="G124" s="13">
        <v>7.287808575843868E-3</v>
      </c>
      <c r="H124" s="14">
        <v>6.7237486970613186E-2</v>
      </c>
      <c r="I124" s="3"/>
      <c r="J124" s="2"/>
    </row>
    <row r="125" spans="1:10" ht="24" x14ac:dyDescent="0.25">
      <c r="A125" s="2"/>
      <c r="B125" s="11" t="s">
        <v>94</v>
      </c>
      <c r="C125" s="12">
        <v>1.0561542744683319E-2</v>
      </c>
      <c r="D125" s="13">
        <v>1.2730787393207698E-2</v>
      </c>
      <c r="E125" s="13">
        <v>2.136145481814241E-2</v>
      </c>
      <c r="F125" s="13">
        <v>1.0106496819394094E-2</v>
      </c>
      <c r="G125" s="13">
        <v>2.0293075338005408E-3</v>
      </c>
      <c r="H125" s="14">
        <v>1.132369139783483E-2</v>
      </c>
      <c r="I125" s="3"/>
      <c r="J125" s="2"/>
    </row>
    <row r="126" spans="1:10" ht="24" x14ac:dyDescent="0.25">
      <c r="A126" s="2"/>
      <c r="B126" s="11" t="s">
        <v>95</v>
      </c>
      <c r="C126" s="12">
        <v>0.13404839491767973</v>
      </c>
      <c r="D126" s="13">
        <v>0.15337525110942266</v>
      </c>
      <c r="E126" s="13">
        <v>8.3340121409897022E-2</v>
      </c>
      <c r="F126" s="13">
        <v>2.2772993302440453E-2</v>
      </c>
      <c r="G126" s="16">
        <v>0</v>
      </c>
      <c r="H126" s="14">
        <v>8.0228857229283412E-2</v>
      </c>
      <c r="I126" s="3"/>
      <c r="J126" s="2"/>
    </row>
    <row r="127" spans="1:10" ht="48" x14ac:dyDescent="0.25">
      <c r="A127" s="2"/>
      <c r="B127" s="11" t="s">
        <v>96</v>
      </c>
      <c r="C127" s="12">
        <v>0.18352875839208355</v>
      </c>
      <c r="D127" s="13">
        <v>0.17173280725397794</v>
      </c>
      <c r="E127" s="13">
        <v>0.13243909486684499</v>
      </c>
      <c r="F127" s="13">
        <v>1.5589524219584453E-2</v>
      </c>
      <c r="G127" s="16">
        <v>0</v>
      </c>
      <c r="H127" s="14">
        <v>0.10234239968074993</v>
      </c>
      <c r="I127" s="3"/>
      <c r="J127" s="2"/>
    </row>
    <row r="128" spans="1:10" ht="24" x14ac:dyDescent="0.25">
      <c r="A128" s="2"/>
      <c r="B128" s="11" t="s">
        <v>97</v>
      </c>
      <c r="C128" s="12">
        <v>3.0178270710423966E-3</v>
      </c>
      <c r="D128" s="13">
        <v>3.9055589263865269E-3</v>
      </c>
      <c r="E128" s="13">
        <v>3.6252315086331057E-3</v>
      </c>
      <c r="F128" s="13">
        <v>1.9760528988011679E-3</v>
      </c>
      <c r="G128" s="16">
        <v>0</v>
      </c>
      <c r="H128" s="14">
        <v>2.5260793406722548E-3</v>
      </c>
      <c r="I128" s="3"/>
      <c r="J128" s="2"/>
    </row>
    <row r="129" spans="1:10" ht="48" x14ac:dyDescent="0.25">
      <c r="A129" s="2"/>
      <c r="B129" s="11" t="s">
        <v>98</v>
      </c>
      <c r="C129" s="15">
        <v>0</v>
      </c>
      <c r="D129" s="16">
        <v>0</v>
      </c>
      <c r="E129" s="16">
        <v>0</v>
      </c>
      <c r="F129" s="13">
        <v>2.0767728930813131E-3</v>
      </c>
      <c r="G129" s="13">
        <v>1.8882701049156279E-3</v>
      </c>
      <c r="H129" s="14">
        <v>7.8205739346838717E-4</v>
      </c>
      <c r="I129" s="3"/>
      <c r="J129" s="2"/>
    </row>
    <row r="130" spans="1:10" ht="24" x14ac:dyDescent="0.25">
      <c r="A130" s="2"/>
      <c r="B130" s="11" t="s">
        <v>99</v>
      </c>
      <c r="C130" s="15">
        <v>0</v>
      </c>
      <c r="D130" s="16">
        <v>0</v>
      </c>
      <c r="E130" s="13">
        <v>6.7067166645368517E-4</v>
      </c>
      <c r="F130" s="13">
        <v>6.6982627777056733E-3</v>
      </c>
      <c r="G130" s="13">
        <v>3.1080291198788985E-2</v>
      </c>
      <c r="H130" s="14">
        <v>7.419191601694965E-3</v>
      </c>
      <c r="I130" s="3"/>
      <c r="J130" s="2"/>
    </row>
    <row r="131" spans="1:10" ht="36" x14ac:dyDescent="0.25">
      <c r="A131" s="2"/>
      <c r="B131" s="11" t="s">
        <v>100</v>
      </c>
      <c r="C131" s="15">
        <v>0</v>
      </c>
      <c r="D131" s="13">
        <v>4.236084332280691E-3</v>
      </c>
      <c r="E131" s="13">
        <v>1.0979525727130521E-2</v>
      </c>
      <c r="F131" s="13">
        <v>2.6432396123668329E-2</v>
      </c>
      <c r="G131" s="13">
        <v>0.11593716461310159</v>
      </c>
      <c r="H131" s="14">
        <v>3.0434812124863243E-2</v>
      </c>
      <c r="I131" s="3"/>
      <c r="J131" s="2"/>
    </row>
    <row r="132" spans="1:10" ht="48" x14ac:dyDescent="0.25">
      <c r="A132" s="2"/>
      <c r="B132" s="11" t="s">
        <v>101</v>
      </c>
      <c r="C132" s="12">
        <v>1.7350475263446649E-3</v>
      </c>
      <c r="D132" s="13">
        <v>1.2695744389007894E-2</v>
      </c>
      <c r="E132" s="13">
        <v>1.5760150681461419E-2</v>
      </c>
      <c r="F132" s="13">
        <v>9.6136484853173429E-2</v>
      </c>
      <c r="G132" s="13">
        <v>0.46742924365861821</v>
      </c>
      <c r="H132" s="14">
        <v>0.11467690680697697</v>
      </c>
      <c r="I132" s="3"/>
      <c r="J132" s="2"/>
    </row>
    <row r="133" spans="1:10" ht="36" x14ac:dyDescent="0.25">
      <c r="A133" s="2"/>
      <c r="B133" s="11" t="s">
        <v>102</v>
      </c>
      <c r="C133" s="12">
        <v>3.8527051956453941E-3</v>
      </c>
      <c r="D133" s="13">
        <v>1.0481424850854903E-2</v>
      </c>
      <c r="E133" s="13">
        <v>1.5237545148574946E-2</v>
      </c>
      <c r="F133" s="13">
        <v>3.8111000920868804E-2</v>
      </c>
      <c r="G133" s="13">
        <v>0.10998800671153687</v>
      </c>
      <c r="H133" s="14">
        <v>3.4569822823098548E-2</v>
      </c>
      <c r="I133" s="3"/>
      <c r="J133" s="2"/>
    </row>
    <row r="134" spans="1:10" ht="60" x14ac:dyDescent="0.25">
      <c r="A134" s="2"/>
      <c r="B134" s="11" t="s">
        <v>103</v>
      </c>
      <c r="C134" s="15">
        <v>0</v>
      </c>
      <c r="D134" s="13">
        <v>2.933679695847236E-4</v>
      </c>
      <c r="E134" s="16">
        <v>0</v>
      </c>
      <c r="F134" s="16">
        <v>0</v>
      </c>
      <c r="G134" s="13">
        <v>1.1117528729351236E-3</v>
      </c>
      <c r="H134" s="14">
        <v>2.7202954051714425E-4</v>
      </c>
      <c r="I134" s="3"/>
      <c r="J134" s="2"/>
    </row>
    <row r="135" spans="1:10" ht="24" x14ac:dyDescent="0.25">
      <c r="A135" s="2"/>
      <c r="B135" s="11" t="s">
        <v>104</v>
      </c>
      <c r="C135" s="12">
        <v>1.5875103240582628E-2</v>
      </c>
      <c r="D135" s="13">
        <v>1.1764611265523322E-2</v>
      </c>
      <c r="E135" s="13">
        <v>2.3630845899979481E-2</v>
      </c>
      <c r="F135" s="13">
        <v>5.4391314114335433E-2</v>
      </c>
      <c r="G135" s="13">
        <v>3.514776357197668E-2</v>
      </c>
      <c r="H135" s="14">
        <v>2.800084320776635E-2</v>
      </c>
      <c r="I135" s="3"/>
      <c r="J135" s="2"/>
    </row>
    <row r="136" spans="1:10" ht="24" x14ac:dyDescent="0.25">
      <c r="A136" s="2"/>
      <c r="B136" s="11" t="s">
        <v>105</v>
      </c>
      <c r="C136" s="12">
        <v>3.3479148473869673E-2</v>
      </c>
      <c r="D136" s="13">
        <v>0.12424735176501731</v>
      </c>
      <c r="E136" s="13">
        <v>0.22689043516798804</v>
      </c>
      <c r="F136" s="13">
        <v>0.56624407187854497</v>
      </c>
      <c r="G136" s="13">
        <v>0.22870648318953588</v>
      </c>
      <c r="H136" s="14">
        <v>0.23396246505014887</v>
      </c>
      <c r="I136" s="3"/>
      <c r="J136" s="2"/>
    </row>
    <row r="137" spans="1:10" ht="36" x14ac:dyDescent="0.25">
      <c r="A137" s="2"/>
      <c r="B137" s="11" t="s">
        <v>106</v>
      </c>
      <c r="C137" s="12">
        <v>0.55046212404795636</v>
      </c>
      <c r="D137" s="13">
        <v>0.50885859061822003</v>
      </c>
      <c r="E137" s="13">
        <v>0.48385747627775327</v>
      </c>
      <c r="F137" s="13">
        <v>0.20310514297779486</v>
      </c>
      <c r="G137" s="13">
        <v>3.4845113294290214E-2</v>
      </c>
      <c r="H137" s="14">
        <v>0.36045195691178322</v>
      </c>
      <c r="I137" s="3"/>
      <c r="J137" s="2"/>
    </row>
    <row r="138" spans="1:10" ht="24" x14ac:dyDescent="0.25">
      <c r="A138" s="2"/>
      <c r="B138" s="11" t="s">
        <v>107</v>
      </c>
      <c r="C138" s="15">
        <v>0</v>
      </c>
      <c r="D138" s="13">
        <v>9.7600461520993859E-4</v>
      </c>
      <c r="E138" s="16">
        <v>0</v>
      </c>
      <c r="F138" s="16">
        <v>0</v>
      </c>
      <c r="G138" s="16">
        <v>0</v>
      </c>
      <c r="H138" s="14">
        <v>1.9901237903884614E-4</v>
      </c>
      <c r="I138" s="3"/>
      <c r="J138" s="2"/>
    </row>
    <row r="139" spans="1:10" ht="24" x14ac:dyDescent="0.25">
      <c r="A139" s="2"/>
      <c r="B139" s="11" t="s">
        <v>108</v>
      </c>
      <c r="C139" s="15">
        <v>0</v>
      </c>
      <c r="D139" s="13">
        <v>3.1410547808223156E-3</v>
      </c>
      <c r="E139" s="13">
        <v>1.2405827613188843E-3</v>
      </c>
      <c r="F139" s="13">
        <v>2.5730249596119994E-3</v>
      </c>
      <c r="G139" s="13">
        <v>1.5933614026670555E-3</v>
      </c>
      <c r="H139" s="14">
        <v>1.7014221440594397E-3</v>
      </c>
      <c r="I139" s="3"/>
      <c r="J139" s="2"/>
    </row>
    <row r="140" spans="1:10" ht="36" x14ac:dyDescent="0.25">
      <c r="A140" s="2"/>
      <c r="B140" s="11" t="s">
        <v>109</v>
      </c>
      <c r="C140" s="12">
        <v>0.392866343048623</v>
      </c>
      <c r="D140" s="13">
        <v>0.3223051250772031</v>
      </c>
      <c r="E140" s="13">
        <v>0.22240343833579299</v>
      </c>
      <c r="F140" s="13">
        <v>1.2537903644154033E-2</v>
      </c>
      <c r="G140" s="13">
        <v>3.0738011866445997E-3</v>
      </c>
      <c r="H140" s="14">
        <v>0.19464906801666002</v>
      </c>
      <c r="I140" s="3"/>
      <c r="J140" s="2"/>
    </row>
    <row r="141" spans="1:10" ht="36" x14ac:dyDescent="0.25">
      <c r="A141" s="2"/>
      <c r="B141" s="11" t="s">
        <v>110</v>
      </c>
      <c r="C141" s="12">
        <v>6.0701340795506382E-4</v>
      </c>
      <c r="D141" s="16">
        <v>0</v>
      </c>
      <c r="E141" s="16">
        <v>0</v>
      </c>
      <c r="F141" s="16">
        <v>0</v>
      </c>
      <c r="G141" s="13">
        <v>2.1673094986941906E-3</v>
      </c>
      <c r="H141" s="14">
        <v>5.4312617907731559E-4</v>
      </c>
      <c r="I141" s="3"/>
      <c r="J141" s="2"/>
    </row>
    <row r="142" spans="1:10" ht="48" x14ac:dyDescent="0.25">
      <c r="A142" s="2"/>
      <c r="B142" s="11" t="s">
        <v>111</v>
      </c>
      <c r="C142" s="12">
        <v>1.1225150590232966E-3</v>
      </c>
      <c r="D142" s="13">
        <v>1.0006403362757522E-3</v>
      </c>
      <c r="E142" s="16">
        <v>0</v>
      </c>
      <c r="F142" s="16">
        <v>0</v>
      </c>
      <c r="G142" s="16">
        <v>0</v>
      </c>
      <c r="H142" s="14">
        <v>4.4338739706907505E-4</v>
      </c>
      <c r="I142" s="3"/>
      <c r="J142" s="2"/>
    </row>
    <row r="143" spans="1:10" ht="72" x14ac:dyDescent="0.25">
      <c r="A143" s="2"/>
      <c r="B143" s="11" t="s">
        <v>112</v>
      </c>
      <c r="C143" s="12">
        <v>0.37081222734026037</v>
      </c>
      <c r="D143" s="13">
        <v>0.40541138697079349</v>
      </c>
      <c r="E143" s="13">
        <v>0.42468706388893956</v>
      </c>
      <c r="F143" s="13">
        <v>0.59652273556194668</v>
      </c>
      <c r="G143" s="13">
        <v>0.56143755094019199</v>
      </c>
      <c r="H143" s="14">
        <v>0.47025789057720457</v>
      </c>
      <c r="I143" s="3"/>
      <c r="J143" s="2"/>
    </row>
    <row r="144" spans="1:10" ht="48" x14ac:dyDescent="0.25">
      <c r="A144" s="2"/>
      <c r="B144" s="11" t="s">
        <v>113</v>
      </c>
      <c r="C144" s="15">
        <v>0</v>
      </c>
      <c r="D144" s="13">
        <v>2.716360226252182E-3</v>
      </c>
      <c r="E144" s="13">
        <v>5.5536874175651811E-3</v>
      </c>
      <c r="F144" s="13">
        <v>1.3511215922713191E-2</v>
      </c>
      <c r="G144" s="13">
        <v>5.025321178841264E-2</v>
      </c>
      <c r="H144" s="14">
        <v>1.3938678039274529E-2</v>
      </c>
      <c r="I144" s="3"/>
      <c r="J144" s="2"/>
    </row>
    <row r="145" spans="1:10" ht="60" x14ac:dyDescent="0.25">
      <c r="A145" s="2"/>
      <c r="B145" s="11" t="s">
        <v>114</v>
      </c>
      <c r="C145" s="12">
        <v>1.2920443868852018E-3</v>
      </c>
      <c r="D145" s="13">
        <v>9.2524196379670919E-3</v>
      </c>
      <c r="E145" s="13">
        <v>7.2480705315276801E-3</v>
      </c>
      <c r="F145" s="13">
        <v>4.8329239938283981E-2</v>
      </c>
      <c r="G145" s="13">
        <v>0.25183763703270184</v>
      </c>
      <c r="H145" s="14">
        <v>6.1414087747697556E-2</v>
      </c>
      <c r="I145" s="3"/>
      <c r="J145" s="2"/>
    </row>
    <row r="146" spans="1:10" ht="48" x14ac:dyDescent="0.25">
      <c r="A146" s="2"/>
      <c r="B146" s="11" t="s">
        <v>115</v>
      </c>
      <c r="C146" s="12">
        <v>1.8038160879585703E-3</v>
      </c>
      <c r="D146" s="13">
        <v>8.3280582161425511E-3</v>
      </c>
      <c r="E146" s="13">
        <v>7.1092944483703169E-3</v>
      </c>
      <c r="F146" s="13">
        <v>2.3746915308136517E-2</v>
      </c>
      <c r="G146" s="13">
        <v>6.4944670322891307E-2</v>
      </c>
      <c r="H146" s="14">
        <v>2.0643858104989431E-2</v>
      </c>
      <c r="I146" s="3"/>
      <c r="J146" s="2"/>
    </row>
    <row r="147" spans="1:10" ht="60" x14ac:dyDescent="0.25">
      <c r="A147" s="2"/>
      <c r="B147" s="11" t="s">
        <v>116</v>
      </c>
      <c r="C147" s="15">
        <v>0</v>
      </c>
      <c r="D147" s="13">
        <v>2.933679695847236E-4</v>
      </c>
      <c r="E147" s="16">
        <v>0</v>
      </c>
      <c r="F147" s="16">
        <v>0</v>
      </c>
      <c r="G147" s="13">
        <v>1.1117528729351236E-3</v>
      </c>
      <c r="H147" s="14">
        <v>2.7202954051714425E-4</v>
      </c>
      <c r="I147" s="3"/>
      <c r="J147" s="2"/>
    </row>
    <row r="148" spans="1:10" ht="24" x14ac:dyDescent="0.25">
      <c r="A148" s="2"/>
      <c r="B148" s="11" t="s">
        <v>117</v>
      </c>
      <c r="C148" s="12">
        <v>4.8556619654009075E-3</v>
      </c>
      <c r="D148" s="13">
        <v>2.398997418939279E-3</v>
      </c>
      <c r="E148" s="13">
        <v>6.3196334639790954E-3</v>
      </c>
      <c r="F148" s="13">
        <v>2.3121489083318222E-2</v>
      </c>
      <c r="G148" s="13">
        <v>2.2483978034000061E-2</v>
      </c>
      <c r="H148" s="14">
        <v>1.170458125645793E-2</v>
      </c>
      <c r="I148" s="3"/>
      <c r="J148" s="2"/>
    </row>
    <row r="149" spans="1:10" ht="36" x14ac:dyDescent="0.25">
      <c r="A149" s="2"/>
      <c r="B149" s="11" t="s">
        <v>118</v>
      </c>
      <c r="C149" s="12">
        <v>1.9102958030048436E-2</v>
      </c>
      <c r="D149" s="13">
        <v>7.6683968587463971E-2</v>
      </c>
      <c r="E149" s="13">
        <v>0.12829406717230038</v>
      </c>
      <c r="F149" s="13">
        <v>0.35987623880522934</v>
      </c>
      <c r="G149" s="13">
        <v>0.1440859271688795</v>
      </c>
      <c r="H149" s="14">
        <v>0.14451802403695718</v>
      </c>
      <c r="I149" s="3"/>
      <c r="J149" s="2"/>
    </row>
    <row r="150" spans="1:10" ht="36" x14ac:dyDescent="0.25">
      <c r="A150" s="2"/>
      <c r="B150" s="11" t="s">
        <v>119</v>
      </c>
      <c r="C150" s="12">
        <v>0.34202821840298775</v>
      </c>
      <c r="D150" s="13">
        <v>0.3047375745781673</v>
      </c>
      <c r="E150" s="13">
        <v>0.27016231085519704</v>
      </c>
      <c r="F150" s="13">
        <v>0.12793763650426493</v>
      </c>
      <c r="G150" s="13">
        <v>2.6720373720372084E-2</v>
      </c>
      <c r="H150" s="14">
        <v>0.21719381218504963</v>
      </c>
      <c r="I150" s="3"/>
      <c r="J150" s="2"/>
    </row>
    <row r="151" spans="1:10" ht="48" x14ac:dyDescent="0.25">
      <c r="A151" s="2"/>
      <c r="B151" s="11" t="s">
        <v>111</v>
      </c>
      <c r="C151" s="12">
        <v>1.1225150590232966E-3</v>
      </c>
      <c r="D151" s="13">
        <v>1.0006403362757522E-3</v>
      </c>
      <c r="E151" s="16">
        <v>0</v>
      </c>
      <c r="F151" s="16">
        <v>0</v>
      </c>
      <c r="G151" s="16">
        <v>0</v>
      </c>
      <c r="H151" s="14">
        <v>4.4338739706907505E-4</v>
      </c>
      <c r="I151" s="3"/>
      <c r="J151" s="2"/>
    </row>
    <row r="152" spans="1:10" ht="36" x14ac:dyDescent="0.25">
      <c r="A152" s="2"/>
      <c r="B152" s="11" t="s">
        <v>120</v>
      </c>
      <c r="C152" s="12">
        <v>0.99762020284362651</v>
      </c>
      <c r="D152" s="13">
        <v>0.95977843974534194</v>
      </c>
      <c r="E152" s="13">
        <v>0.20162583713208113</v>
      </c>
      <c r="F152" s="13">
        <v>2.8740031111146949E-2</v>
      </c>
      <c r="G152" s="13">
        <v>2.6308033314552649E-2</v>
      </c>
      <c r="H152" s="14">
        <v>0.45738162019214607</v>
      </c>
      <c r="I152" s="3"/>
      <c r="J152" s="2"/>
    </row>
    <row r="153" spans="1:10" ht="48" x14ac:dyDescent="0.25">
      <c r="A153" s="2"/>
      <c r="B153" s="11" t="s">
        <v>121</v>
      </c>
      <c r="C153" s="15">
        <v>0</v>
      </c>
      <c r="D153" s="13">
        <v>6.2786561041761545E-4</v>
      </c>
      <c r="E153" s="13">
        <v>8.2062930788077179E-4</v>
      </c>
      <c r="F153" s="16">
        <v>0</v>
      </c>
      <c r="G153" s="16">
        <v>0</v>
      </c>
      <c r="H153" s="14">
        <v>2.8309762324944007E-4</v>
      </c>
      <c r="I153" s="3"/>
      <c r="J153" s="2"/>
    </row>
    <row r="154" spans="1:10" ht="24" x14ac:dyDescent="0.25">
      <c r="A154" s="2"/>
      <c r="B154" s="11" t="s">
        <v>122</v>
      </c>
      <c r="C154" s="15">
        <v>0</v>
      </c>
      <c r="D154" s="16">
        <v>0</v>
      </c>
      <c r="E154" s="16">
        <v>0</v>
      </c>
      <c r="F154" s="13">
        <v>5.5847749232703768E-4</v>
      </c>
      <c r="G154" s="16">
        <v>0</v>
      </c>
      <c r="H154" s="14">
        <v>1.1338205112870436E-4</v>
      </c>
      <c r="I154" s="3"/>
      <c r="J154" s="2"/>
    </row>
    <row r="155" spans="1:10" ht="36" x14ac:dyDescent="0.25">
      <c r="A155" s="2"/>
      <c r="B155" s="11" t="s">
        <v>123</v>
      </c>
      <c r="C155" s="15">
        <v>0</v>
      </c>
      <c r="D155" s="16">
        <v>0</v>
      </c>
      <c r="E155" s="13">
        <v>1.0657005399340818E-3</v>
      </c>
      <c r="F155" s="16">
        <v>0</v>
      </c>
      <c r="G155" s="16">
        <v>0</v>
      </c>
      <c r="H155" s="14">
        <v>2.0138317662371597E-4</v>
      </c>
      <c r="I155" s="3"/>
      <c r="J155" s="2"/>
    </row>
    <row r="156" spans="1:10" ht="24" x14ac:dyDescent="0.25">
      <c r="A156" s="2"/>
      <c r="B156" s="11" t="s">
        <v>124</v>
      </c>
      <c r="C156" s="12">
        <v>2.379797156373732E-3</v>
      </c>
      <c r="D156" s="13">
        <v>3.9593694644240618E-2</v>
      </c>
      <c r="E156" s="13">
        <v>0.78587404868701949</v>
      </c>
      <c r="F156" s="13">
        <v>0.91612356336325906</v>
      </c>
      <c r="G156" s="13">
        <v>0.65832121272586097</v>
      </c>
      <c r="H156" s="14">
        <v>0.46873678648102202</v>
      </c>
      <c r="I156" s="3"/>
      <c r="J156" s="2"/>
    </row>
    <row r="157" spans="1:10" ht="36" x14ac:dyDescent="0.25">
      <c r="A157" s="2"/>
      <c r="B157" s="11" t="s">
        <v>125</v>
      </c>
      <c r="C157" s="15">
        <v>0</v>
      </c>
      <c r="D157" s="16">
        <v>0</v>
      </c>
      <c r="E157" s="13">
        <v>9.8881703556800635E-3</v>
      </c>
      <c r="F157" s="13">
        <v>5.4577928033267227E-2</v>
      </c>
      <c r="G157" s="13">
        <v>0.31537075395958575</v>
      </c>
      <c r="H157" s="14">
        <v>7.3146612737502961E-2</v>
      </c>
      <c r="I157" s="3"/>
      <c r="J157" s="2"/>
    </row>
    <row r="158" spans="1:10" ht="24" x14ac:dyDescent="0.25">
      <c r="A158" s="2"/>
      <c r="B158" s="11" t="s">
        <v>126</v>
      </c>
      <c r="C158" s="15">
        <v>0</v>
      </c>
      <c r="D158" s="16">
        <v>0</v>
      </c>
      <c r="E158" s="13">
        <v>7.2561397740310762E-4</v>
      </c>
      <c r="F158" s="16">
        <v>0</v>
      </c>
      <c r="G158" s="16">
        <v>0</v>
      </c>
      <c r="H158" s="14">
        <v>1.3711773832923653E-4</v>
      </c>
      <c r="I158" s="3"/>
      <c r="J158" s="2"/>
    </row>
    <row r="159" spans="1:10" x14ac:dyDescent="0.25">
      <c r="A159" s="2"/>
      <c r="B159" s="11" t="s">
        <v>127</v>
      </c>
      <c r="C159" s="12">
        <v>2.987738763770387E-3</v>
      </c>
      <c r="D159" s="13">
        <v>3.5245437791419361E-3</v>
      </c>
      <c r="E159" s="16">
        <v>0</v>
      </c>
      <c r="F159" s="16">
        <v>0</v>
      </c>
      <c r="G159" s="16">
        <v>0</v>
      </c>
      <c r="H159" s="14">
        <v>1.3557423009740606E-3</v>
      </c>
      <c r="I159" s="3"/>
      <c r="J159" s="2"/>
    </row>
    <row r="160" spans="1:10" ht="36" x14ac:dyDescent="0.25">
      <c r="A160" s="2"/>
      <c r="B160" s="11" t="s">
        <v>128</v>
      </c>
      <c r="C160" s="12">
        <v>0.87248637192115408</v>
      </c>
      <c r="D160" s="13">
        <v>0.63046229585605451</v>
      </c>
      <c r="E160" s="13">
        <v>0.37734021999311307</v>
      </c>
      <c r="F160" s="13">
        <v>6.3161627864170997E-2</v>
      </c>
      <c r="G160" s="13">
        <v>3.0363881165041033E-3</v>
      </c>
      <c r="H160" s="14">
        <v>0.39930089508945027</v>
      </c>
      <c r="I160" s="3"/>
      <c r="J160" s="2"/>
    </row>
    <row r="161" spans="1:10" ht="36" x14ac:dyDescent="0.25">
      <c r="A161" s="2"/>
      <c r="B161" s="11" t="s">
        <v>129</v>
      </c>
      <c r="C161" s="12">
        <v>3.9820360330638328E-2</v>
      </c>
      <c r="D161" s="13">
        <v>2.287610308172627E-2</v>
      </c>
      <c r="E161" s="13">
        <v>1.0458661334300819E-2</v>
      </c>
      <c r="F161" s="13">
        <v>2.2994376218476009E-3</v>
      </c>
      <c r="G161" s="13">
        <v>6.3531472809339417E-4</v>
      </c>
      <c r="H161" s="14">
        <v>1.5719823210628474E-2</v>
      </c>
      <c r="I161" s="3"/>
      <c r="J161" s="2"/>
    </row>
    <row r="162" spans="1:10" ht="24" x14ac:dyDescent="0.25">
      <c r="A162" s="2"/>
      <c r="B162" s="11" t="s">
        <v>130</v>
      </c>
      <c r="C162" s="12">
        <v>7.2663898673457723E-4</v>
      </c>
      <c r="D162" s="13">
        <v>9.1891474129106171E-3</v>
      </c>
      <c r="E162" s="13">
        <v>8.1991079543228707E-2</v>
      </c>
      <c r="F162" s="13">
        <v>0.42913810006400965</v>
      </c>
      <c r="G162" s="13">
        <v>0.90799154247069469</v>
      </c>
      <c r="H162" s="14">
        <v>0.27796244881326609</v>
      </c>
      <c r="I162" s="3"/>
      <c r="J162" s="2"/>
    </row>
    <row r="163" spans="1:10" ht="48" x14ac:dyDescent="0.25">
      <c r="A163" s="2"/>
      <c r="B163" s="11" t="s">
        <v>131</v>
      </c>
      <c r="C163" s="12">
        <v>2.7479880805417176E-2</v>
      </c>
      <c r="D163" s="13">
        <v>0.27395131888661728</v>
      </c>
      <c r="E163" s="13">
        <v>0.49072476863492343</v>
      </c>
      <c r="F163" s="13">
        <v>0.48611229177419057</v>
      </c>
      <c r="G163" s="13">
        <v>5.3058848633990373E-2</v>
      </c>
      <c r="H163" s="14">
        <v>0.2632690855848217</v>
      </c>
      <c r="I163" s="3"/>
      <c r="J163" s="2"/>
    </row>
    <row r="164" spans="1:10" ht="36" x14ac:dyDescent="0.25">
      <c r="A164" s="2"/>
      <c r="B164" s="11" t="s">
        <v>132</v>
      </c>
      <c r="C164" s="15">
        <v>0</v>
      </c>
      <c r="D164" s="13">
        <v>2.3330071310730268E-3</v>
      </c>
      <c r="E164" s="13">
        <v>1.0744225424698954E-2</v>
      </c>
      <c r="F164" s="13">
        <v>1.4289564484925249E-2</v>
      </c>
      <c r="G164" s="13">
        <v>3.4853273452769257E-2</v>
      </c>
      <c r="H164" s="14">
        <v>1.2059850493287049E-2</v>
      </c>
      <c r="I164" s="3"/>
      <c r="J164" s="2"/>
    </row>
    <row r="165" spans="1:10" ht="24" x14ac:dyDescent="0.25">
      <c r="A165" s="2"/>
      <c r="B165" s="11" t="s">
        <v>133</v>
      </c>
      <c r="C165" s="15">
        <v>0</v>
      </c>
      <c r="D165" s="13">
        <v>1.3832656252964575E-3</v>
      </c>
      <c r="E165" s="13">
        <v>1.088931621119172E-3</v>
      </c>
      <c r="F165" s="16">
        <v>0</v>
      </c>
      <c r="G165" s="13">
        <v>4.2463259794728905E-4</v>
      </c>
      <c r="H165" s="14">
        <v>5.6888155962800261E-4</v>
      </c>
      <c r="I165" s="3"/>
      <c r="J165" s="2"/>
    </row>
    <row r="166" spans="1:10" x14ac:dyDescent="0.25">
      <c r="A166" s="2"/>
      <c r="B166" s="11" t="s">
        <v>134</v>
      </c>
      <c r="C166" s="12">
        <v>2.8674013675086527E-3</v>
      </c>
      <c r="D166" s="13">
        <v>2.2233533027453344E-3</v>
      </c>
      <c r="E166" s="13">
        <v>6.7067166645368506E-4</v>
      </c>
      <c r="F166" s="13">
        <v>3.4723614004284739E-4</v>
      </c>
      <c r="G166" s="16">
        <v>0</v>
      </c>
      <c r="H166" s="14">
        <v>1.2619947976376287E-3</v>
      </c>
      <c r="I166" s="3"/>
      <c r="J166" s="2"/>
    </row>
    <row r="167" spans="1:10" ht="36" x14ac:dyDescent="0.25">
      <c r="A167" s="2"/>
      <c r="B167" s="11" t="s">
        <v>135</v>
      </c>
      <c r="C167" s="12">
        <v>0.99336598640893126</v>
      </c>
      <c r="D167" s="13">
        <v>0.34778618161330105</v>
      </c>
      <c r="E167" s="13">
        <v>4.357976865197382E-2</v>
      </c>
      <c r="F167" s="13">
        <v>2.0325690614075745E-3</v>
      </c>
      <c r="G167" s="16">
        <v>0</v>
      </c>
      <c r="H167" s="14">
        <v>0.29137669219129281</v>
      </c>
      <c r="I167" s="3"/>
      <c r="J167" s="2"/>
    </row>
    <row r="168" spans="1:10" x14ac:dyDescent="0.25">
      <c r="A168" s="2"/>
      <c r="B168" s="11" t="s">
        <v>136</v>
      </c>
      <c r="C168" s="12">
        <v>5.5453550519741189E-4</v>
      </c>
      <c r="D168" s="13">
        <v>4.9383269030463695E-4</v>
      </c>
      <c r="E168" s="13">
        <v>8.0457270633108816E-4</v>
      </c>
      <c r="F168" s="16">
        <v>0</v>
      </c>
      <c r="G168" s="13">
        <v>6.7786502073526121E-4</v>
      </c>
      <c r="H168" s="14">
        <v>5.0036615649244305E-4</v>
      </c>
      <c r="I168" s="3"/>
      <c r="J168" s="2"/>
    </row>
    <row r="169" spans="1:10" x14ac:dyDescent="0.25">
      <c r="A169" s="2"/>
      <c r="B169" s="11" t="s">
        <v>137</v>
      </c>
      <c r="C169" s="12">
        <v>2.5578399268751289E-3</v>
      </c>
      <c r="D169" s="13">
        <v>0.64644409608828624</v>
      </c>
      <c r="E169" s="13">
        <v>0.95020491964162579</v>
      </c>
      <c r="F169" s="13">
        <v>0.98997693602481451</v>
      </c>
      <c r="G169" s="13">
        <v>0.96047989852957449</v>
      </c>
      <c r="H169" s="14">
        <v>0.69623739514011607</v>
      </c>
      <c r="I169" s="3"/>
      <c r="J169" s="2"/>
    </row>
    <row r="170" spans="1:10" x14ac:dyDescent="0.25">
      <c r="A170" s="2"/>
      <c r="B170" s="11" t="s">
        <v>138</v>
      </c>
      <c r="C170" s="15">
        <v>0</v>
      </c>
      <c r="D170" s="13">
        <v>2.3768900481774729E-3</v>
      </c>
      <c r="E170" s="13">
        <v>1.4343368863887936E-3</v>
      </c>
      <c r="F170" s="16">
        <v>0</v>
      </c>
      <c r="G170" s="13">
        <v>3.8397668834401167E-3</v>
      </c>
      <c r="H170" s="14">
        <v>1.4886346911453397E-3</v>
      </c>
      <c r="I170" s="3"/>
      <c r="J170" s="2"/>
    </row>
    <row r="171" spans="1:10" ht="36" x14ac:dyDescent="0.25">
      <c r="A171" s="2"/>
      <c r="B171" s="11" t="s">
        <v>139</v>
      </c>
      <c r="C171" s="15">
        <v>0</v>
      </c>
      <c r="D171" s="16">
        <v>0</v>
      </c>
      <c r="E171" s="16">
        <v>0</v>
      </c>
      <c r="F171" s="13">
        <v>2.6315823223831673E-4</v>
      </c>
      <c r="G171" s="16">
        <v>0</v>
      </c>
      <c r="H171" s="14">
        <v>5.3426361048607162E-5</v>
      </c>
      <c r="I171" s="3"/>
      <c r="J171" s="2"/>
    </row>
    <row r="172" spans="1:10" ht="24" x14ac:dyDescent="0.25">
      <c r="A172" s="2"/>
      <c r="B172" s="11" t="s">
        <v>140</v>
      </c>
      <c r="C172" s="15">
        <v>0</v>
      </c>
      <c r="D172" s="16">
        <v>0</v>
      </c>
      <c r="E172" s="13">
        <v>1.146264929017034E-3</v>
      </c>
      <c r="F172" s="13">
        <v>6.3698443414219987E-3</v>
      </c>
      <c r="G172" s="13">
        <v>1.728768226398952E-2</v>
      </c>
      <c r="H172" s="14">
        <v>4.8096683165741588E-3</v>
      </c>
      <c r="I172" s="3"/>
      <c r="J172" s="2"/>
    </row>
    <row r="173" spans="1:10" ht="24" x14ac:dyDescent="0.25">
      <c r="A173" s="2"/>
      <c r="B173" s="11" t="s">
        <v>141</v>
      </c>
      <c r="C173" s="15">
        <v>0</v>
      </c>
      <c r="D173" s="16">
        <v>0</v>
      </c>
      <c r="E173" s="13">
        <v>6.6133992992022355E-4</v>
      </c>
      <c r="F173" s="13">
        <v>1.010256200074653E-3</v>
      </c>
      <c r="G173" s="13">
        <v>1.771478730225989E-2</v>
      </c>
      <c r="H173" s="14">
        <v>3.7114553450905679E-3</v>
      </c>
      <c r="I173" s="3"/>
      <c r="J173" s="2"/>
    </row>
    <row r="174" spans="1:10" ht="24" x14ac:dyDescent="0.25">
      <c r="A174" s="2"/>
      <c r="B174" s="11" t="s">
        <v>142</v>
      </c>
      <c r="C174" s="15">
        <v>0</v>
      </c>
      <c r="D174" s="16">
        <v>0</v>
      </c>
      <c r="E174" s="13">
        <v>6.7749628040859856E-4</v>
      </c>
      <c r="F174" s="16">
        <v>0</v>
      </c>
      <c r="G174" s="16">
        <v>0</v>
      </c>
      <c r="H174" s="14">
        <v>1.280250389174745E-4</v>
      </c>
      <c r="I174" s="3"/>
      <c r="J174" s="2"/>
    </row>
    <row r="175" spans="1:10" ht="36" x14ac:dyDescent="0.25">
      <c r="A175" s="2"/>
      <c r="B175" s="11" t="s">
        <v>143</v>
      </c>
      <c r="C175" s="15">
        <v>0</v>
      </c>
      <c r="D175" s="16">
        <v>0</v>
      </c>
      <c r="E175" s="16">
        <v>0</v>
      </c>
      <c r="F175" s="16">
        <v>0</v>
      </c>
      <c r="G175" s="13">
        <v>1.0771287596955585E-2</v>
      </c>
      <c r="H175" s="14">
        <v>2.0560128044349738E-3</v>
      </c>
      <c r="I175" s="3"/>
      <c r="J175" s="2"/>
    </row>
    <row r="176" spans="1:10" ht="36" x14ac:dyDescent="0.25">
      <c r="A176" s="2"/>
      <c r="B176" s="11" t="s">
        <v>144</v>
      </c>
      <c r="C176" s="15">
        <v>0</v>
      </c>
      <c r="D176" s="16">
        <v>0</v>
      </c>
      <c r="E176" s="16">
        <v>0</v>
      </c>
      <c r="F176" s="13">
        <v>1.7395376638253064E-4</v>
      </c>
      <c r="G176" s="13">
        <v>6.2821797688292701E-4</v>
      </c>
      <c r="H176" s="14">
        <v>1.5522970910366947E-4</v>
      </c>
      <c r="I176" s="3"/>
      <c r="J176" s="2"/>
    </row>
    <row r="177" spans="1:10" ht="24" x14ac:dyDescent="0.25">
      <c r="A177" s="2"/>
      <c r="B177" s="11" t="s">
        <v>145</v>
      </c>
      <c r="C177" s="15">
        <v>0</v>
      </c>
      <c r="D177" s="16">
        <v>0</v>
      </c>
      <c r="E177" s="16">
        <v>0</v>
      </c>
      <c r="F177" s="16">
        <v>0</v>
      </c>
      <c r="G177" s="13">
        <v>3.115068463309579E-3</v>
      </c>
      <c r="H177" s="14">
        <v>5.9460121082146873E-4</v>
      </c>
      <c r="I177" s="3"/>
      <c r="J177" s="2"/>
    </row>
    <row r="178" spans="1:10" ht="36" x14ac:dyDescent="0.25">
      <c r="A178" s="2"/>
      <c r="B178" s="11" t="s">
        <v>146</v>
      </c>
      <c r="C178" s="15">
        <v>0</v>
      </c>
      <c r="D178" s="16">
        <v>0</v>
      </c>
      <c r="E178" s="16">
        <v>0</v>
      </c>
      <c r="F178" s="13">
        <v>7.864773335402327E-4</v>
      </c>
      <c r="G178" s="13">
        <v>1.3856999976727385E-3</v>
      </c>
      <c r="H178" s="14">
        <v>4.2417161422341073E-4</v>
      </c>
      <c r="I178" s="3"/>
      <c r="J178" s="2"/>
    </row>
    <row r="179" spans="1:10" ht="36" x14ac:dyDescent="0.25">
      <c r="A179" s="2"/>
      <c r="B179" s="11" t="s">
        <v>147</v>
      </c>
      <c r="C179" s="15">
        <v>0</v>
      </c>
      <c r="D179" s="13">
        <v>7.5665901605341361E-4</v>
      </c>
      <c r="E179" s="16">
        <v>0</v>
      </c>
      <c r="F179" s="13">
        <v>4.7322100968196206E-4</v>
      </c>
      <c r="G179" s="13">
        <v>1.3636963842104139E-3</v>
      </c>
      <c r="H179" s="14">
        <v>5.106609940411567E-4</v>
      </c>
      <c r="I179" s="3"/>
      <c r="J179" s="2"/>
    </row>
    <row r="180" spans="1:10" ht="36" x14ac:dyDescent="0.25">
      <c r="A180" s="2"/>
      <c r="B180" s="11" t="s">
        <v>148</v>
      </c>
      <c r="C180" s="12">
        <v>4.5217795223840014E-2</v>
      </c>
      <c r="D180" s="13">
        <v>5.9314936013907429E-2</v>
      </c>
      <c r="E180" s="13">
        <v>5.7802384726015454E-2</v>
      </c>
      <c r="F180" s="13">
        <v>0.41293781425011855</v>
      </c>
      <c r="G180" s="13">
        <v>0.88417175467372588</v>
      </c>
      <c r="H180" s="14">
        <v>0.28526355235735346</v>
      </c>
      <c r="I180" s="3"/>
      <c r="J180" s="2"/>
    </row>
    <row r="181" spans="1:10" ht="24" x14ac:dyDescent="0.25">
      <c r="A181" s="2"/>
      <c r="B181" s="11" t="s">
        <v>149</v>
      </c>
      <c r="C181" s="12">
        <v>0.93673018423625443</v>
      </c>
      <c r="D181" s="13">
        <v>0.92875575191157045</v>
      </c>
      <c r="E181" s="13">
        <v>0.93340755641936313</v>
      </c>
      <c r="F181" s="13">
        <v>0.52739766589343207</v>
      </c>
      <c r="G181" s="13">
        <v>7.0440086418532361E-2</v>
      </c>
      <c r="H181" s="14">
        <v>0.68601703107585033</v>
      </c>
      <c r="I181" s="3"/>
      <c r="J181" s="2"/>
    </row>
    <row r="182" spans="1:10" ht="36" x14ac:dyDescent="0.25">
      <c r="A182" s="2"/>
      <c r="B182" s="11" t="s">
        <v>150</v>
      </c>
      <c r="C182" s="15">
        <v>0</v>
      </c>
      <c r="D182" s="16">
        <v>0</v>
      </c>
      <c r="E182" s="16">
        <v>0</v>
      </c>
      <c r="F182" s="13">
        <v>5.4446970423104588E-4</v>
      </c>
      <c r="G182" s="16">
        <v>0</v>
      </c>
      <c r="H182" s="14">
        <v>1.1053819122759695E-4</v>
      </c>
      <c r="I182" s="3"/>
      <c r="J182" s="2"/>
    </row>
    <row r="183" spans="1:10" ht="24" x14ac:dyDescent="0.25">
      <c r="A183" s="2"/>
      <c r="B183" s="11" t="s">
        <v>151</v>
      </c>
      <c r="C183" s="12">
        <v>6.3276286112090823E-4</v>
      </c>
      <c r="D183" s="16">
        <v>0</v>
      </c>
      <c r="E183" s="16">
        <v>0</v>
      </c>
      <c r="F183" s="16">
        <v>0</v>
      </c>
      <c r="G183" s="16">
        <v>0</v>
      </c>
      <c r="H183" s="14">
        <v>1.3492277419524485E-4</v>
      </c>
      <c r="I183" s="3"/>
      <c r="J183" s="2"/>
    </row>
    <row r="184" spans="1:10" ht="24" x14ac:dyDescent="0.25">
      <c r="A184" s="2"/>
      <c r="B184" s="11" t="s">
        <v>152</v>
      </c>
      <c r="C184" s="12">
        <v>1.7133992369802124E-2</v>
      </c>
      <c r="D184" s="13">
        <v>1.1172653058468122E-2</v>
      </c>
      <c r="E184" s="13">
        <v>8.7900588546206589E-3</v>
      </c>
      <c r="F184" s="13">
        <v>5.7686398042613975E-2</v>
      </c>
      <c r="G184" s="13">
        <v>2.7672235977899213E-2</v>
      </c>
      <c r="H184" s="14">
        <v>2.458618445908281E-2</v>
      </c>
      <c r="I184" s="3"/>
      <c r="J184" s="2"/>
    </row>
    <row r="185" spans="1:10" x14ac:dyDescent="0.25">
      <c r="A185" s="2"/>
      <c r="B185" s="11" t="s">
        <v>153</v>
      </c>
      <c r="C185" s="15">
        <v>4.9122552712723007</v>
      </c>
      <c r="D185" s="16">
        <v>4.5139648609411633</v>
      </c>
      <c r="E185" s="16">
        <v>5.1543813172608104</v>
      </c>
      <c r="F185" s="16">
        <v>3.1181545721003916</v>
      </c>
      <c r="G185" s="16">
        <v>3.4646777520033076</v>
      </c>
      <c r="H185" s="17">
        <v>4.2361174541788236</v>
      </c>
      <c r="I185" s="3"/>
      <c r="J185" s="2"/>
    </row>
    <row r="186" spans="1:10" x14ac:dyDescent="0.25">
      <c r="A186" s="2"/>
      <c r="B186" s="11" t="s">
        <v>154</v>
      </c>
      <c r="C186" s="12">
        <v>0.12679032625746736</v>
      </c>
      <c r="D186" s="13">
        <v>0.14413539739198963</v>
      </c>
      <c r="E186" s="13">
        <v>0.1653176185341336</v>
      </c>
      <c r="F186" s="13">
        <v>0.27469018564394482</v>
      </c>
      <c r="G186" s="13">
        <v>0.33527806828028051</v>
      </c>
      <c r="H186" s="14">
        <v>0.16099290631926372</v>
      </c>
      <c r="I186" s="3"/>
      <c r="J186" s="2"/>
    </row>
    <row r="187" spans="1:10" x14ac:dyDescent="0.25">
      <c r="A187" s="2"/>
      <c r="B187" s="11" t="s">
        <v>155</v>
      </c>
      <c r="C187" s="12">
        <v>0.50836022282915239</v>
      </c>
      <c r="D187" s="13">
        <v>0.60497817223486838</v>
      </c>
      <c r="E187" s="13">
        <v>0.54165683772488782</v>
      </c>
      <c r="F187" s="13">
        <v>0.445474131023466</v>
      </c>
      <c r="G187" s="13">
        <v>0.16158835591627044</v>
      </c>
      <c r="H187" s="14">
        <v>0.53711065554510573</v>
      </c>
      <c r="I187" s="3"/>
      <c r="J187" s="2"/>
    </row>
    <row r="188" spans="1:10" x14ac:dyDescent="0.25">
      <c r="A188" s="2"/>
      <c r="B188" s="11" t="s">
        <v>156</v>
      </c>
      <c r="C188" s="12">
        <v>0.36484945091338156</v>
      </c>
      <c r="D188" s="13">
        <v>0.25088643037314112</v>
      </c>
      <c r="E188" s="13">
        <v>0.29302554374097839</v>
      </c>
      <c r="F188" s="13">
        <v>0.2798356833325899</v>
      </c>
      <c r="G188" s="13">
        <v>0.50313357580344908</v>
      </c>
      <c r="H188" s="14">
        <v>0.30189643813563294</v>
      </c>
      <c r="I188" s="3"/>
      <c r="J188" s="2"/>
    </row>
    <row r="189" spans="1:10" x14ac:dyDescent="0.25">
      <c r="A189" s="2"/>
      <c r="B189" s="11" t="s">
        <v>157</v>
      </c>
      <c r="C189" s="12">
        <v>0.5344067020680926</v>
      </c>
      <c r="D189" s="13">
        <v>0.74905767677059576</v>
      </c>
      <c r="E189" s="13">
        <v>0.70906148219304677</v>
      </c>
      <c r="F189" s="13">
        <v>0.8395321029059577</v>
      </c>
      <c r="G189" s="13">
        <v>0.98824003792047777</v>
      </c>
      <c r="H189" s="14">
        <v>0.75968846882172847</v>
      </c>
      <c r="I189" s="3"/>
      <c r="J189" s="2"/>
    </row>
    <row r="190" spans="1:10" x14ac:dyDescent="0.25">
      <c r="A190" s="2"/>
      <c r="B190" s="11" t="s">
        <v>158</v>
      </c>
      <c r="C190" s="12">
        <v>0.26607667161185655</v>
      </c>
      <c r="D190" s="13">
        <v>0.12756048199733391</v>
      </c>
      <c r="E190" s="13">
        <v>0.15030227326588133</v>
      </c>
      <c r="F190" s="13">
        <v>5.7074322763476328E-2</v>
      </c>
      <c r="G190" s="13">
        <v>9.3784181494122086E-4</v>
      </c>
      <c r="H190" s="14">
        <v>0.12294827751901241</v>
      </c>
      <c r="I190" s="3"/>
      <c r="J190" s="2"/>
    </row>
    <row r="191" spans="1:10" x14ac:dyDescent="0.25">
      <c r="A191" s="2"/>
      <c r="B191" s="11" t="s">
        <v>159</v>
      </c>
      <c r="C191" s="12">
        <v>0.12077893090655954</v>
      </c>
      <c r="D191" s="13">
        <v>6.5834503545031051E-2</v>
      </c>
      <c r="E191" s="13">
        <v>7.1818385017056174E-2</v>
      </c>
      <c r="F191" s="13">
        <v>5.1311282332945768E-2</v>
      </c>
      <c r="G191" s="13">
        <v>5.1557896730034056E-3</v>
      </c>
      <c r="H191" s="14">
        <v>6.4166842968091067E-2</v>
      </c>
      <c r="I191" s="3"/>
      <c r="J191" s="2"/>
    </row>
    <row r="192" spans="1:10" x14ac:dyDescent="0.25">
      <c r="A192" s="2"/>
      <c r="B192" s="11" t="s">
        <v>160</v>
      </c>
      <c r="C192" s="12">
        <v>7.8737695413491904E-2</v>
      </c>
      <c r="D192" s="13">
        <v>5.7547337687038645E-2</v>
      </c>
      <c r="E192" s="13">
        <v>6.8817859524014771E-2</v>
      </c>
      <c r="F192" s="13">
        <v>5.2082291997620427E-2</v>
      </c>
      <c r="G192" s="13">
        <v>5.6663305915778638E-3</v>
      </c>
      <c r="H192" s="14">
        <v>5.3196410691167859E-2</v>
      </c>
      <c r="I192" s="3"/>
      <c r="J192" s="2"/>
    </row>
    <row r="193" spans="1:10" x14ac:dyDescent="0.25">
      <c r="A193" s="2"/>
      <c r="B193" s="11" t="s">
        <v>161</v>
      </c>
      <c r="C193" s="12">
        <v>0.99494541968262595</v>
      </c>
      <c r="D193" s="13">
        <v>0.98929969658768535</v>
      </c>
      <c r="E193" s="13">
        <v>0.99069563040670117</v>
      </c>
      <c r="F193" s="13">
        <v>0.98733677248585305</v>
      </c>
      <c r="G193" s="16">
        <v>1</v>
      </c>
      <c r="H193" s="14">
        <v>0.99241126036029348</v>
      </c>
      <c r="I193" s="3"/>
      <c r="J193" s="2"/>
    </row>
    <row r="194" spans="1:10" x14ac:dyDescent="0.25">
      <c r="A194" s="2"/>
      <c r="B194" s="11" t="s">
        <v>162</v>
      </c>
      <c r="C194" s="12">
        <v>3.4627901824570797E-3</v>
      </c>
      <c r="D194" s="13">
        <v>9.1084430230977953E-3</v>
      </c>
      <c r="E194" s="13">
        <v>8.8885408329155233E-3</v>
      </c>
      <c r="F194" s="13">
        <v>8.1698683229602855E-3</v>
      </c>
      <c r="G194" s="16">
        <v>0</v>
      </c>
      <c r="H194" s="14">
        <v>5.9339171581292765E-3</v>
      </c>
      <c r="I194" s="2"/>
      <c r="J194" s="2"/>
    </row>
    <row r="195" spans="1:10" x14ac:dyDescent="0.25">
      <c r="B195" s="11" t="s">
        <v>163</v>
      </c>
      <c r="C195" s="12">
        <v>7.1303199193547846E-4</v>
      </c>
      <c r="D195" s="13">
        <v>1.5918603892176415E-3</v>
      </c>
      <c r="E195" s="16">
        <v>0</v>
      </c>
      <c r="F195" s="13">
        <v>3.3118237096705408E-3</v>
      </c>
      <c r="G195" s="16">
        <v>0</v>
      </c>
      <c r="H195" s="14">
        <v>1.1489931094298669E-3</v>
      </c>
    </row>
    <row r="196" spans="1:10" x14ac:dyDescent="0.25">
      <c r="B196" s="11" t="s">
        <v>164</v>
      </c>
      <c r="C196" s="12">
        <v>8.7875814298089534E-4</v>
      </c>
      <c r="D196" s="16">
        <v>0</v>
      </c>
      <c r="E196" s="13">
        <v>4.1582876038356083E-4</v>
      </c>
      <c r="F196" s="13">
        <v>1.1815354815162679E-3</v>
      </c>
      <c r="G196" s="16">
        <v>0</v>
      </c>
      <c r="H196" s="14">
        <v>5.0582937214457304E-4</v>
      </c>
    </row>
    <row r="197" spans="1:10" x14ac:dyDescent="0.25">
      <c r="B197" s="11" t="s">
        <v>165</v>
      </c>
      <c r="C197" s="12">
        <v>0.65759341926941106</v>
      </c>
      <c r="D197" s="13">
        <v>0.72007619063949679</v>
      </c>
      <c r="E197" s="13">
        <v>0.67487560036290029</v>
      </c>
      <c r="F197" s="13">
        <v>0.82634357952741611</v>
      </c>
      <c r="G197" s="13">
        <v>0.98875632782584699</v>
      </c>
      <c r="H197" s="14">
        <v>0.7709790204739283</v>
      </c>
    </row>
    <row r="198" spans="1:10" x14ac:dyDescent="0.25">
      <c r="B198" s="11" t="s">
        <v>166</v>
      </c>
      <c r="C198" s="12">
        <v>0.23072126197420825</v>
      </c>
      <c r="D198" s="13">
        <v>0.18216691021739706</v>
      </c>
      <c r="E198" s="13">
        <v>0.1999933936426784</v>
      </c>
      <c r="F198" s="13">
        <v>8.592771808540256E-2</v>
      </c>
      <c r="G198" s="13">
        <v>8.2080467134784344E-3</v>
      </c>
      <c r="H198" s="14">
        <v>0.14320241652158855</v>
      </c>
    </row>
    <row r="199" spans="1:10" x14ac:dyDescent="0.25">
      <c r="B199" s="11" t="s">
        <v>167</v>
      </c>
      <c r="C199" s="12">
        <v>8.1846088889751048E-2</v>
      </c>
      <c r="D199" s="13">
        <v>6.7030404960459644E-2</v>
      </c>
      <c r="E199" s="13">
        <v>9.2858963131712061E-2</v>
      </c>
      <c r="F199" s="13">
        <v>5.8752343809301701E-2</v>
      </c>
      <c r="G199" s="13">
        <v>2.0311930203046696E-3</v>
      </c>
      <c r="H199" s="14">
        <v>6.1007725793981275E-2</v>
      </c>
    </row>
    <row r="200" spans="1:10" x14ac:dyDescent="0.25">
      <c r="B200" s="11" t="s">
        <v>168</v>
      </c>
      <c r="C200" s="12">
        <v>2.9839229866629777E-2</v>
      </c>
      <c r="D200" s="13">
        <v>3.0726494182645728E-2</v>
      </c>
      <c r="E200" s="13">
        <v>3.2272042862708551E-2</v>
      </c>
      <c r="F200" s="13">
        <v>2.8976358577879589E-2</v>
      </c>
      <c r="G200" s="13">
        <v>1.0044324403696982E-3</v>
      </c>
      <c r="H200" s="14">
        <v>2.4810837210498992E-2</v>
      </c>
    </row>
    <row r="201" spans="1:10" x14ac:dyDescent="0.25">
      <c r="B201" s="11" t="s">
        <v>169</v>
      </c>
      <c r="C201" s="12">
        <v>0.6969373665583023</v>
      </c>
      <c r="D201" s="13">
        <v>0.77986841089429804</v>
      </c>
      <c r="E201" s="13">
        <v>0.74507137311617722</v>
      </c>
      <c r="F201" s="13">
        <v>0.84587368708745991</v>
      </c>
      <c r="G201" s="13">
        <v>0.97172476485946069</v>
      </c>
      <c r="H201" s="14">
        <v>0.80559614928124146</v>
      </c>
    </row>
    <row r="202" spans="1:10" x14ac:dyDescent="0.25">
      <c r="B202" s="11" t="s">
        <v>170</v>
      </c>
      <c r="C202" s="12">
        <v>0.19844891658925085</v>
      </c>
      <c r="D202" s="13">
        <v>0.13463278553727684</v>
      </c>
      <c r="E202" s="13">
        <v>0.15646787278105825</v>
      </c>
      <c r="F202" s="13">
        <v>7.8162123797516414E-2</v>
      </c>
      <c r="G202" s="13">
        <v>1.7687694152677732E-2</v>
      </c>
      <c r="H202" s="14">
        <v>0.11860068503179765</v>
      </c>
    </row>
    <row r="203" spans="1:10" x14ac:dyDescent="0.25">
      <c r="B203" s="11" t="s">
        <v>171</v>
      </c>
      <c r="C203" s="12">
        <v>7.7993067697280774E-2</v>
      </c>
      <c r="D203" s="13">
        <v>6.2226471776218997E-2</v>
      </c>
      <c r="E203" s="13">
        <v>6.763977021718369E-2</v>
      </c>
      <c r="F203" s="13">
        <v>4.9435213598630116E-2</v>
      </c>
      <c r="G203" s="13">
        <v>2.4165001922899641E-3</v>
      </c>
      <c r="H203" s="14">
        <v>5.2608593918486685E-2</v>
      </c>
    </row>
    <row r="204" spans="1:10" x14ac:dyDescent="0.25">
      <c r="B204" s="11" t="s">
        <v>172</v>
      </c>
      <c r="C204" s="12">
        <v>2.6620649155166702E-2</v>
      </c>
      <c r="D204" s="13">
        <v>2.3272331792205284E-2</v>
      </c>
      <c r="E204" s="13">
        <v>3.0820983885582055E-2</v>
      </c>
      <c r="F204" s="13">
        <v>2.6528975516392283E-2</v>
      </c>
      <c r="G204" s="13">
        <v>8.1710407955728637E-3</v>
      </c>
      <c r="H204" s="14">
        <v>2.3194571768474209E-2</v>
      </c>
    </row>
    <row r="205" spans="1:10" x14ac:dyDescent="0.25">
      <c r="B205" s="11" t="s">
        <v>173</v>
      </c>
      <c r="C205" s="12">
        <v>0.486095704305123</v>
      </c>
      <c r="D205" s="13">
        <v>0.52262801945609283</v>
      </c>
      <c r="E205" s="13">
        <v>0.49716978502605219</v>
      </c>
      <c r="F205" s="13">
        <v>0.67932699849475686</v>
      </c>
      <c r="G205" s="13">
        <v>0.92574065807700379</v>
      </c>
      <c r="H205" s="14">
        <v>0.61854753102862203</v>
      </c>
    </row>
    <row r="206" spans="1:10" x14ac:dyDescent="0.25">
      <c r="B206" s="11" t="s">
        <v>174</v>
      </c>
      <c r="C206" s="12">
        <v>0.33124883312070247</v>
      </c>
      <c r="D206" s="13">
        <v>0.32847860402759999</v>
      </c>
      <c r="E206" s="13">
        <v>0.32357069676887007</v>
      </c>
      <c r="F206" s="13">
        <v>0.18945687493774907</v>
      </c>
      <c r="G206" s="13">
        <v>5.7575568594987421E-2</v>
      </c>
      <c r="H206" s="14">
        <v>0.24835789695349922</v>
      </c>
    </row>
    <row r="207" spans="1:10" x14ac:dyDescent="0.25">
      <c r="B207" s="11" t="s">
        <v>175</v>
      </c>
      <c r="C207" s="12">
        <v>0.16543252534444922</v>
      </c>
      <c r="D207" s="13">
        <v>0.13723074030380639</v>
      </c>
      <c r="E207" s="13">
        <v>0.1611755589293509</v>
      </c>
      <c r="F207" s="13">
        <v>0.11593528916412445</v>
      </c>
      <c r="G207" s="13">
        <v>1.6052976868638515E-2</v>
      </c>
      <c r="H207" s="14">
        <v>0.12039509176409322</v>
      </c>
    </row>
    <row r="208" spans="1:10" x14ac:dyDescent="0.25">
      <c r="B208" s="11" t="s">
        <v>176</v>
      </c>
      <c r="C208" s="12">
        <v>1.7222937229725691E-2</v>
      </c>
      <c r="D208" s="13">
        <v>1.1662636212502043E-2</v>
      </c>
      <c r="E208" s="13">
        <v>1.808395927572708E-2</v>
      </c>
      <c r="F208" s="13">
        <v>1.5280837403369014E-2</v>
      </c>
      <c r="G208" s="13">
        <v>6.3079645936970914E-4</v>
      </c>
      <c r="H208" s="14">
        <v>1.2699480253786715E-2</v>
      </c>
    </row>
    <row r="209" spans="2:8" x14ac:dyDescent="0.25">
      <c r="B209" s="11" t="s">
        <v>177</v>
      </c>
      <c r="C209" s="12">
        <v>0.99626692961894936</v>
      </c>
      <c r="D209" s="13">
        <v>0.9540611808882028</v>
      </c>
      <c r="E209" s="13">
        <v>0.94715549855874737</v>
      </c>
      <c r="F209" s="13">
        <v>0.98455642159219536</v>
      </c>
      <c r="G209" s="13">
        <v>0.99547988165360446</v>
      </c>
      <c r="H209" s="14">
        <v>0.97585277910903001</v>
      </c>
    </row>
    <row r="210" spans="2:8" x14ac:dyDescent="0.25">
      <c r="B210" s="11" t="s">
        <v>178</v>
      </c>
      <c r="C210" s="12">
        <v>1.3894894954264081E-3</v>
      </c>
      <c r="D210" s="13">
        <v>2.7363335037901344E-2</v>
      </c>
      <c r="E210" s="13">
        <v>2.5403501410620127E-2</v>
      </c>
      <c r="F210" s="13">
        <v>8.8365606032477667E-4</v>
      </c>
      <c r="G210" s="16">
        <v>0</v>
      </c>
      <c r="H210" s="14">
        <v>1.0855649056284111E-2</v>
      </c>
    </row>
    <row r="211" spans="2:8" x14ac:dyDescent="0.25">
      <c r="B211" s="11" t="s">
        <v>179</v>
      </c>
      <c r="C211" s="12">
        <v>1.8823851690496292E-3</v>
      </c>
      <c r="D211" s="13">
        <v>1.1769294060029061E-2</v>
      </c>
      <c r="E211" s="13">
        <v>1.2968929726395529E-2</v>
      </c>
      <c r="F211" s="13">
        <v>3.6664035973529665E-3</v>
      </c>
      <c r="G211" s="16">
        <v>0</v>
      </c>
      <c r="H211" s="14">
        <v>5.9962612291393136E-3</v>
      </c>
    </row>
    <row r="212" spans="2:8" x14ac:dyDescent="0.25">
      <c r="B212" s="11" t="s">
        <v>180</v>
      </c>
      <c r="C212" s="12">
        <v>4.6119571657450705E-4</v>
      </c>
      <c r="D212" s="13">
        <v>6.8061900138671888E-3</v>
      </c>
      <c r="E212" s="13">
        <v>1.447207030423707E-2</v>
      </c>
      <c r="F212" s="13">
        <v>1.0893518750126929E-2</v>
      </c>
      <c r="G212" s="13">
        <v>4.5201183463959467E-3</v>
      </c>
      <c r="H212" s="14">
        <v>7.2953106055477796E-3</v>
      </c>
    </row>
    <row r="213" spans="2:8" x14ac:dyDescent="0.25">
      <c r="B213" s="11" t="s">
        <v>181</v>
      </c>
      <c r="C213" s="12">
        <v>0.97888676252859019</v>
      </c>
      <c r="D213" s="13">
        <v>0.96523800417247951</v>
      </c>
      <c r="E213" s="13">
        <v>0.97062199319432441</v>
      </c>
      <c r="F213" s="13">
        <v>0.96231981148783541</v>
      </c>
      <c r="G213" s="13">
        <v>0.97959106190788647</v>
      </c>
      <c r="H213" s="14">
        <v>0.97131294930750633</v>
      </c>
    </row>
    <row r="214" spans="2:8" x14ac:dyDescent="0.25">
      <c r="B214" s="11" t="s">
        <v>182</v>
      </c>
      <c r="C214" s="12">
        <v>1.9018325636187217E-2</v>
      </c>
      <c r="D214" s="13">
        <v>2.8498275271525479E-2</v>
      </c>
      <c r="E214" s="13">
        <v>2.3362280815283146E-2</v>
      </c>
      <c r="F214" s="13">
        <v>2.5558095910534533E-2</v>
      </c>
      <c r="G214" s="13">
        <v>1.6617280991567816E-2</v>
      </c>
      <c r="H214" s="14">
        <v>2.2641598859803224E-2</v>
      </c>
    </row>
    <row r="215" spans="2:8" x14ac:dyDescent="0.25">
      <c r="B215" s="11" t="s">
        <v>183</v>
      </c>
      <c r="C215" s="12">
        <v>1.6206969175260532E-3</v>
      </c>
      <c r="D215" s="13">
        <v>6.2637205559956492E-3</v>
      </c>
      <c r="E215" s="13">
        <v>6.0157259903919347E-3</v>
      </c>
      <c r="F215" s="13">
        <v>1.0769088684686654E-2</v>
      </c>
      <c r="G215" s="13">
        <v>3.2391717025719285E-3</v>
      </c>
      <c r="H215" s="14">
        <v>5.5641913169692794E-3</v>
      </c>
    </row>
    <row r="216" spans="2:8" x14ac:dyDescent="0.25">
      <c r="B216" s="11" t="s">
        <v>184</v>
      </c>
      <c r="C216" s="12">
        <v>4.7421491769738215E-4</v>
      </c>
      <c r="D216" s="16">
        <v>0</v>
      </c>
      <c r="E216" s="16">
        <v>0</v>
      </c>
      <c r="F216" s="13">
        <v>1.3530039169446365E-3</v>
      </c>
      <c r="G216" s="13">
        <v>5.5248539797379695E-4</v>
      </c>
      <c r="H216" s="14">
        <v>4.8126051572041099E-4</v>
      </c>
    </row>
    <row r="217" spans="2:8" x14ac:dyDescent="0.25">
      <c r="B217" s="11" t="s">
        <v>185</v>
      </c>
      <c r="C217" s="12">
        <v>0.98404563037426773</v>
      </c>
      <c r="D217" s="13">
        <v>0.98926600640611717</v>
      </c>
      <c r="E217" s="13">
        <v>0.99259634941112085</v>
      </c>
      <c r="F217" s="13">
        <v>0.98975385349438583</v>
      </c>
      <c r="G217" s="16">
        <v>1</v>
      </c>
      <c r="H217" s="14">
        <v>0.99093014065017349</v>
      </c>
    </row>
    <row r="218" spans="2:8" x14ac:dyDescent="0.25">
      <c r="B218" s="11" t="s">
        <v>186</v>
      </c>
      <c r="C218" s="12">
        <v>1.5318677032045072E-2</v>
      </c>
      <c r="D218" s="13">
        <v>9.8125620230113484E-3</v>
      </c>
      <c r="E218" s="13">
        <v>6.482725211931108E-3</v>
      </c>
      <c r="F218" s="13">
        <v>9.2327917830903813E-3</v>
      </c>
      <c r="G218" s="16">
        <v>0</v>
      </c>
      <c r="H218" s="14">
        <v>8.3666707144136807E-3</v>
      </c>
    </row>
    <row r="219" spans="2:8" x14ac:dyDescent="0.25">
      <c r="B219" s="11" t="s">
        <v>187</v>
      </c>
      <c r="C219" s="12">
        <v>6.356925936867368E-4</v>
      </c>
      <c r="D219" s="13">
        <v>9.2143157087198153E-4</v>
      </c>
      <c r="E219" s="16">
        <v>0</v>
      </c>
      <c r="F219" s="16">
        <v>0</v>
      </c>
      <c r="G219" s="16">
        <v>0</v>
      </c>
      <c r="H219" s="14">
        <v>3.2343212887953461E-4</v>
      </c>
    </row>
    <row r="220" spans="2:8" ht="15.75" thickBot="1" x14ac:dyDescent="0.3">
      <c r="B220" s="18" t="s">
        <v>188</v>
      </c>
      <c r="C220" s="19">
        <v>0</v>
      </c>
      <c r="D220" s="20">
        <v>0</v>
      </c>
      <c r="E220" s="21">
        <v>9.2092537694876133E-4</v>
      </c>
      <c r="F220" s="21">
        <v>1.01335472252434E-3</v>
      </c>
      <c r="G220" s="20">
        <v>0</v>
      </c>
      <c r="H220" s="22">
        <v>3.797565065321176E-4</v>
      </c>
    </row>
  </sheetData>
  <mergeCells count="32">
    <mergeCell ref="B79:H79"/>
    <mergeCell ref="B80:B81"/>
    <mergeCell ref="C80:H80"/>
    <mergeCell ref="C18:I18"/>
    <mergeCell ref="C19:D20"/>
    <mergeCell ref="E19:F19"/>
    <mergeCell ref="H19:H20"/>
    <mergeCell ref="I19:I20"/>
    <mergeCell ref="C41:D41"/>
    <mergeCell ref="C42:D42"/>
    <mergeCell ref="C43:D43"/>
    <mergeCell ref="C44:C47"/>
    <mergeCell ref="B78:H78"/>
    <mergeCell ref="C36:D36"/>
    <mergeCell ref="C37:D37"/>
    <mergeCell ref="C38:D38"/>
    <mergeCell ref="C39:D39"/>
    <mergeCell ref="C40:D40"/>
    <mergeCell ref="C30:E30"/>
    <mergeCell ref="C31:E31"/>
    <mergeCell ref="C32:C33"/>
    <mergeCell ref="C34:D34"/>
    <mergeCell ref="C35:D35"/>
    <mergeCell ref="C21:C22"/>
    <mergeCell ref="C23:I23"/>
    <mergeCell ref="C6:I6"/>
    <mergeCell ref="C7:D8"/>
    <mergeCell ref="E7:F7"/>
    <mergeCell ref="H7:H8"/>
    <mergeCell ref="I7:I8"/>
    <mergeCell ref="C9:C10"/>
    <mergeCell ref="C11:I11"/>
  </mergeCells>
  <pageMargins left="0.7" right="0.7" top="0.75" bottom="0.75" header="0.3" footer="0.3"/>
  <pageSetup scale="9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2014-08-04T15:22:12Z</cp:lastPrinted>
  <dcterms:created xsi:type="dcterms:W3CDTF">2013-08-06T13:22:30Z</dcterms:created>
  <dcterms:modified xsi:type="dcterms:W3CDTF">2014-08-04T15:22:15Z</dcterms:modified>
</cp:coreProperties>
</file>